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mc:AlternateContent xmlns:mc="http://schemas.openxmlformats.org/markup-compatibility/2006">
    <mc:Choice Requires="x15">
      <x15ac:absPath xmlns:x15ac="http://schemas.microsoft.com/office/spreadsheetml/2010/11/ac" url="C:\Users\Josefina\Dropbox (DINV)\SUBDINV NACIONAL\01. CONCURSOS EXTERNOS\CIENCIA PÚBLICA\2023\01. DISTRIBUCION, ACCESO Y USO\01. DOCUMENTOS MINCYT\"/>
    </mc:Choice>
  </mc:AlternateContent>
  <xr:revisionPtr revIDLastSave="0" documentId="13_ncr:1_{A84D3150-2698-4D8C-8D75-08CF81655D86}" xr6:coauthVersionLast="47" xr6:coauthVersionMax="47" xr10:uidLastSave="{00000000-0000-0000-0000-000000000000}"/>
  <bookViews>
    <workbookView xWindow="-120" yWindow="-120" windowWidth="29040" windowHeight="15720" firstSheet="1" activeTab="1" xr2:uid="{00000000-000D-0000-FFFF-FFFF00000000}"/>
  </bookViews>
  <sheets>
    <sheet name="LD" sheetId="1" state="hidden" r:id="rId1"/>
    <sheet name="Anexo N°1" sheetId="2" r:id="rId2"/>
  </sheets>
  <definedNames>
    <definedName name="Antofagasta">LD!$O$2:$O$11</definedName>
    <definedName name="Arica">LD!$M$2:$M$6</definedName>
    <definedName name="Atacama">LD!$P$2:$P$11</definedName>
    <definedName name="Aysén">LD!$AA$2:$AA$12</definedName>
    <definedName name="Biobío">LD!$W$2:$W$35</definedName>
    <definedName name="Coquimbo">LD!$Q$2:$Q$17</definedName>
    <definedName name="LaAraucanía">LD!$X$2:$X$34</definedName>
    <definedName name="Libertador">LD!$T$2:$T$35</definedName>
    <definedName name="LosLagos">LD!$Z$2:$Z$32</definedName>
    <definedName name="LosRíos">LD!$Y$2:$Y$14</definedName>
    <definedName name="Magallanes">LD!$AB$2:$AB$13</definedName>
    <definedName name="Maule">LD!$U$2:$U$32</definedName>
    <definedName name="Metropolitana">LD!$S$2:$S$54</definedName>
    <definedName name="Multiregional">LD!$AC$2</definedName>
    <definedName name="Ñuble">LD!$V$2:$V$23</definedName>
    <definedName name="Tarapacá">LD!$N$2:$N$9</definedName>
    <definedName name="Valparaíso">LD!$R$2:$R$40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1" i="2" l="1"/>
  <c r="J35" i="2" l="1"/>
  <c r="H19" i="2"/>
  <c r="C11" i="2"/>
  <c r="B12" i="2" s="1"/>
  <c r="C14" i="2" l="1"/>
  <c r="J19" i="2"/>
  <c r="J36" i="2"/>
  <c r="J37" i="2"/>
  <c r="J38" i="2"/>
  <c r="J39" i="2"/>
  <c r="J40" i="2"/>
  <c r="J41" i="2"/>
  <c r="J42" i="2"/>
  <c r="J43" i="2"/>
  <c r="J47" i="2" l="1"/>
  <c r="J46" i="2"/>
  <c r="J45" i="2"/>
  <c r="J44" i="2"/>
  <c r="J48" i="2" s="1"/>
  <c r="B50" i="2" s="1"/>
  <c r="J34" i="2"/>
  <c r="H27" i="2"/>
  <c r="J27" i="2" s="1"/>
  <c r="H26" i="2"/>
  <c r="J26" i="2" s="1"/>
  <c r="H25" i="2"/>
  <c r="J25" i="2" s="1"/>
  <c r="H24" i="2"/>
  <c r="J24" i="2" s="1"/>
  <c r="H23" i="2"/>
  <c r="J23" i="2" s="1"/>
  <c r="H22" i="2"/>
  <c r="J22" i="2" s="1"/>
  <c r="H21" i="2"/>
  <c r="J21" i="2" s="1"/>
  <c r="H20" i="2"/>
  <c r="J20" i="2" l="1"/>
  <c r="J28" i="2" s="1"/>
  <c r="B30" i="2" s="1"/>
</calcChain>
</file>

<file path=xl/sharedStrings.xml><?xml version="1.0" encoding="utf-8"?>
<sst xmlns="http://schemas.openxmlformats.org/spreadsheetml/2006/main" count="842" uniqueCount="451">
  <si>
    <t>Región</t>
  </si>
  <si>
    <t>Gastos de Operación</t>
  </si>
  <si>
    <t>Gastos de inversión</t>
  </si>
  <si>
    <t>Gastos en Personal</t>
  </si>
  <si>
    <t>Región de Arica y Parinacota</t>
  </si>
  <si>
    <t>Región de Tarapacá</t>
  </si>
  <si>
    <t>Región de Antofagasta</t>
  </si>
  <si>
    <t>Región de Atacama</t>
  </si>
  <si>
    <t>Región de Coquimbo</t>
  </si>
  <si>
    <t>Región de Valparaíso</t>
  </si>
  <si>
    <t>Región Metropolitana</t>
  </si>
  <si>
    <t>Región del Libertador General Bernardo O'Higgins</t>
  </si>
  <si>
    <t>Región del Maule</t>
  </si>
  <si>
    <t>Región del Ñuble</t>
  </si>
  <si>
    <t>Región del Biobío</t>
  </si>
  <si>
    <t>Región de La Araucanía</t>
  </si>
  <si>
    <t>Región de Los Ríos</t>
  </si>
  <si>
    <t>Región de Los Lagos</t>
  </si>
  <si>
    <t>Región de Aysén del General Carlos Ibáñez del Campo</t>
  </si>
  <si>
    <t>Región de Magallanes y de la Antártica Chilena</t>
  </si>
  <si>
    <t>Materiales e insumos</t>
  </si>
  <si>
    <t>Equipamiento de oficina</t>
  </si>
  <si>
    <t>Director/a de Proyecto</t>
  </si>
  <si>
    <t>Arica</t>
  </si>
  <si>
    <t>Iquique</t>
  </si>
  <si>
    <t>Antofagasta</t>
  </si>
  <si>
    <t>Copiapó</t>
  </si>
  <si>
    <t>La Serena</t>
  </si>
  <si>
    <t>Valparaíso</t>
  </si>
  <si>
    <t>Santiago</t>
  </si>
  <si>
    <t>Rancagua</t>
  </si>
  <si>
    <t>Talca</t>
  </si>
  <si>
    <t>Chillán</t>
  </si>
  <si>
    <t>Concepción</t>
  </si>
  <si>
    <t>Temuco</t>
  </si>
  <si>
    <t>Valdivia</t>
  </si>
  <si>
    <t>Puerto Montt</t>
  </si>
  <si>
    <t>Coihaique</t>
  </si>
  <si>
    <t>Punta Arenas</t>
  </si>
  <si>
    <t>Servicios técnicos y profesionales</t>
  </si>
  <si>
    <t>Maquinarias y equipos para la producción</t>
  </si>
  <si>
    <t>Coordinador/a general</t>
  </si>
  <si>
    <t>Camarones</t>
  </si>
  <si>
    <t>Alto Hospicio</t>
  </si>
  <si>
    <t>Mejillones</t>
  </si>
  <si>
    <t>Caldera</t>
  </si>
  <si>
    <t>Coquimbo</t>
  </si>
  <si>
    <t>Casablanca</t>
  </si>
  <si>
    <t>Cerrillos</t>
  </si>
  <si>
    <t>Codegua</t>
  </si>
  <si>
    <t>Constitución</t>
  </si>
  <si>
    <t>Bulnes</t>
  </si>
  <si>
    <t>Coronel</t>
  </si>
  <si>
    <t>Carahue</t>
  </si>
  <si>
    <t>Corral</t>
  </si>
  <si>
    <t>Calbuco</t>
  </si>
  <si>
    <t>Lago Verde</t>
  </si>
  <si>
    <t>Laguna Blanca</t>
  </si>
  <si>
    <t>Arriendo de espacios físicos</t>
  </si>
  <si>
    <t>Equipos computacionales y periféricos</t>
  </si>
  <si>
    <t>Putre</t>
  </si>
  <si>
    <t>Pozo Almonte</t>
  </si>
  <si>
    <t>Sierra Gorda</t>
  </si>
  <si>
    <t>Tierra Amarilla</t>
  </si>
  <si>
    <t>Andacollo</t>
  </si>
  <si>
    <t>Concón</t>
  </si>
  <si>
    <t>Cerro Navia</t>
  </si>
  <si>
    <t>Coinco</t>
  </si>
  <si>
    <t>Curepto</t>
  </si>
  <si>
    <t>Chillán Viejo</t>
  </si>
  <si>
    <t>Chiguayante</t>
  </si>
  <si>
    <t>Cunco</t>
  </si>
  <si>
    <t>Lanco</t>
  </si>
  <si>
    <t>Cochamó</t>
  </si>
  <si>
    <t>Aisén</t>
  </si>
  <si>
    <t>Río Verde</t>
  </si>
  <si>
    <t>Arriendo de vehículos</t>
  </si>
  <si>
    <t>Otros gastos de inversión</t>
  </si>
  <si>
    <t>Encargado/a creativo/a</t>
  </si>
  <si>
    <t>General Lagos</t>
  </si>
  <si>
    <t>Camiña</t>
  </si>
  <si>
    <t>Taltal</t>
  </si>
  <si>
    <t>Chañaral</t>
  </si>
  <si>
    <t>La Higuera</t>
  </si>
  <si>
    <t>Juan Fernández</t>
  </si>
  <si>
    <t>Conchalí</t>
  </si>
  <si>
    <t>Coltauco</t>
  </si>
  <si>
    <t>Empedrado</t>
  </si>
  <si>
    <t>El Carmen</t>
  </si>
  <si>
    <t>Florida</t>
  </si>
  <si>
    <t>Curarrehue</t>
  </si>
  <si>
    <t>Los Lagos</t>
  </si>
  <si>
    <t>Fresia</t>
  </si>
  <si>
    <t>Cisnes</t>
  </si>
  <si>
    <t>San Gregorio</t>
  </si>
  <si>
    <t>Garantías</t>
  </si>
  <si>
    <t xml:space="preserve">Asesor/a científico </t>
  </si>
  <si>
    <t>Multicomunal</t>
  </si>
  <si>
    <t>Colchane</t>
  </si>
  <si>
    <t>Calama</t>
  </si>
  <si>
    <t>Diego de Almagro</t>
  </si>
  <si>
    <t>Paiguano</t>
  </si>
  <si>
    <t>Puchuncaví</t>
  </si>
  <si>
    <t>El Bosque</t>
  </si>
  <si>
    <t>Doñihue</t>
  </si>
  <si>
    <t>Maule</t>
  </si>
  <si>
    <t>Pemuco</t>
  </si>
  <si>
    <t>Hualqui</t>
  </si>
  <si>
    <t>Freire</t>
  </si>
  <si>
    <t>Máfil</t>
  </si>
  <si>
    <t>Frutillar</t>
  </si>
  <si>
    <t>Guaitecas</t>
  </si>
  <si>
    <t>Cabo de Hornos (Ex Navarino)</t>
  </si>
  <si>
    <t>Alojamiento</t>
  </si>
  <si>
    <t>Asesor/a de participación</t>
  </si>
  <si>
    <t>Huara</t>
  </si>
  <si>
    <t>Ollagüe</t>
  </si>
  <si>
    <t>Vallenar</t>
  </si>
  <si>
    <t>Vicuña</t>
  </si>
  <si>
    <t>Quintero</t>
  </si>
  <si>
    <t>Estación Central</t>
  </si>
  <si>
    <t>Graneros</t>
  </si>
  <si>
    <t>Pelarco</t>
  </si>
  <si>
    <t>Pinto</t>
  </si>
  <si>
    <t>Lota</t>
  </si>
  <si>
    <t>Galvarino</t>
  </si>
  <si>
    <t>Mariquina</t>
  </si>
  <si>
    <t>Los Muermos</t>
  </si>
  <si>
    <t>Cochrane</t>
  </si>
  <si>
    <t>Antártica</t>
  </si>
  <si>
    <t>Transporte</t>
  </si>
  <si>
    <t>Asesor/a museográfico/a</t>
  </si>
  <si>
    <t>Pica</t>
  </si>
  <si>
    <t>San Pedro de Atacama</t>
  </si>
  <si>
    <t>Alto del Carmen</t>
  </si>
  <si>
    <t>Illapel</t>
  </si>
  <si>
    <t>Viña del Mar</t>
  </si>
  <si>
    <t>Huechuraba</t>
  </si>
  <si>
    <t>Las Cabras</t>
  </si>
  <si>
    <t>Pencahue</t>
  </si>
  <si>
    <t>Quillón</t>
  </si>
  <si>
    <t>Penco</t>
  </si>
  <si>
    <t>Gorbea</t>
  </si>
  <si>
    <t>Paillaco</t>
  </si>
  <si>
    <t>Llanquihue</t>
  </si>
  <si>
    <t>O’Higgins</t>
  </si>
  <si>
    <t>Porvenir</t>
  </si>
  <si>
    <t>Alimentación</t>
  </si>
  <si>
    <t>Encargado/a Rendición de Cuentas</t>
  </si>
  <si>
    <t>Tocopilla</t>
  </si>
  <si>
    <t>Freirina</t>
  </si>
  <si>
    <t>Canela</t>
  </si>
  <si>
    <t>Isla de Pascua</t>
  </si>
  <si>
    <t>Independencia</t>
  </si>
  <si>
    <t>Machalí</t>
  </si>
  <si>
    <t>Río Claro</t>
  </si>
  <si>
    <t>San Ignacio</t>
  </si>
  <si>
    <t>San Pedro de la Paz</t>
  </si>
  <si>
    <t>Lautaro</t>
  </si>
  <si>
    <t>Panguipulli</t>
  </si>
  <si>
    <t>Maullín</t>
  </si>
  <si>
    <t>Tortel</t>
  </si>
  <si>
    <t>Primavera</t>
  </si>
  <si>
    <t>Combustible</t>
  </si>
  <si>
    <t>Apoyo administrativo</t>
  </si>
  <si>
    <t>María Elena</t>
  </si>
  <si>
    <t>Huasco</t>
  </si>
  <si>
    <t>Los Vilos</t>
  </si>
  <si>
    <t>Los Andes</t>
  </si>
  <si>
    <t>La Cisterna</t>
  </si>
  <si>
    <t>Malloa</t>
  </si>
  <si>
    <t>San Clemente</t>
  </si>
  <si>
    <t>Yungay</t>
  </si>
  <si>
    <t>Santa Juana</t>
  </si>
  <si>
    <t>Loncoche</t>
  </si>
  <si>
    <t>La Unión</t>
  </si>
  <si>
    <t>Puerto Varas</t>
  </si>
  <si>
    <t>Chile Chico</t>
  </si>
  <si>
    <t>Timaukel</t>
  </si>
  <si>
    <t>Licencias de software, suscripciones, dominios u otros</t>
  </si>
  <si>
    <t>Otro/a</t>
  </si>
  <si>
    <t>Salamanca</t>
  </si>
  <si>
    <t>Calle Larga</t>
  </si>
  <si>
    <t>La Florida</t>
  </si>
  <si>
    <t>Mostazal</t>
  </si>
  <si>
    <t>San Rafael</t>
  </si>
  <si>
    <t>Quirihue</t>
  </si>
  <si>
    <t>Talcahuano</t>
  </si>
  <si>
    <t>Melipeuco</t>
  </si>
  <si>
    <t>Futrono</t>
  </si>
  <si>
    <t>Castro</t>
  </si>
  <si>
    <t>Río Ibáñez</t>
  </si>
  <si>
    <t>Natales</t>
  </si>
  <si>
    <t>Otros gastos de operación</t>
  </si>
  <si>
    <t>Ovalle</t>
  </si>
  <si>
    <t>Rinconada</t>
  </si>
  <si>
    <t>La Granja</t>
  </si>
  <si>
    <t>Olivar</t>
  </si>
  <si>
    <t>Cauquenes</t>
  </si>
  <si>
    <t>Cobquecura</t>
  </si>
  <si>
    <t>Tomé</t>
  </si>
  <si>
    <t>Nueva Imperial</t>
  </si>
  <si>
    <t>Lago Ranco</t>
  </si>
  <si>
    <t>Ancud</t>
  </si>
  <si>
    <t>Torres del Paine</t>
  </si>
  <si>
    <t>Combarbalá</t>
  </si>
  <si>
    <t>San Esteban</t>
  </si>
  <si>
    <t>La Pintana</t>
  </si>
  <si>
    <t>Peumo</t>
  </si>
  <si>
    <t>Chanco</t>
  </si>
  <si>
    <t>Coelemu</t>
  </si>
  <si>
    <t>Hualpén</t>
  </si>
  <si>
    <t>Padre las Casas</t>
  </si>
  <si>
    <t>Río Bueno</t>
  </si>
  <si>
    <t>Chonchi</t>
  </si>
  <si>
    <t>Monte Patria</t>
  </si>
  <si>
    <t>La Ligua</t>
  </si>
  <si>
    <t>La Reina</t>
  </si>
  <si>
    <t>Pichidegua</t>
  </si>
  <si>
    <t>Pelluhue</t>
  </si>
  <si>
    <t>Ninhue</t>
  </si>
  <si>
    <t>Lebu</t>
  </si>
  <si>
    <t>Perquenco</t>
  </si>
  <si>
    <t>Curaco de Vélez</t>
  </si>
  <si>
    <t>Punitaqui</t>
  </si>
  <si>
    <t>Cabildo</t>
  </si>
  <si>
    <t>Las Condes</t>
  </si>
  <si>
    <t>Quinta de Tilcoco</t>
  </si>
  <si>
    <t>Curicó</t>
  </si>
  <si>
    <t>Portezuelo</t>
  </si>
  <si>
    <t>Arauco</t>
  </si>
  <si>
    <t>Pitrufquén</t>
  </si>
  <si>
    <t>Dalcahue</t>
  </si>
  <si>
    <t>Río Hurtado</t>
  </si>
  <si>
    <t>Papudo</t>
  </si>
  <si>
    <t>Lo Barnechea</t>
  </si>
  <si>
    <t>Rengo</t>
  </si>
  <si>
    <t>Hualañé</t>
  </si>
  <si>
    <t>Ranquil</t>
  </si>
  <si>
    <t>Cañete</t>
  </si>
  <si>
    <t>Pucón</t>
  </si>
  <si>
    <t>Puqueldón</t>
  </si>
  <si>
    <t>Petorca</t>
  </si>
  <si>
    <t>Lo Espejo</t>
  </si>
  <si>
    <t>Requínoa</t>
  </si>
  <si>
    <t>Licantén</t>
  </si>
  <si>
    <t>Treguaco</t>
  </si>
  <si>
    <t>Contulmo</t>
  </si>
  <si>
    <t>Saavedra</t>
  </si>
  <si>
    <t>Queilén</t>
  </si>
  <si>
    <t>Zapallar</t>
  </si>
  <si>
    <t>Lo Prado</t>
  </si>
  <si>
    <t>San Vicente</t>
  </si>
  <si>
    <t>Molina</t>
  </si>
  <si>
    <t>San Carlos</t>
  </si>
  <si>
    <t>Curanilahue</t>
  </si>
  <si>
    <t>Teodoro Schmidt</t>
  </si>
  <si>
    <t>Quellón</t>
  </si>
  <si>
    <t>Quillota</t>
  </si>
  <si>
    <t>Macul</t>
  </si>
  <si>
    <t>Pichilemu</t>
  </si>
  <si>
    <t>Rauco</t>
  </si>
  <si>
    <t>Coihueco</t>
  </si>
  <si>
    <t>Los Álamos</t>
  </si>
  <si>
    <t>Toltén</t>
  </si>
  <si>
    <t>Quemchi</t>
  </si>
  <si>
    <t>Calera</t>
  </si>
  <si>
    <t>Maipú</t>
  </si>
  <si>
    <t>La Estrella</t>
  </si>
  <si>
    <t>Romeral</t>
  </si>
  <si>
    <t>Ñiquén</t>
  </si>
  <si>
    <t>Tirúa</t>
  </si>
  <si>
    <t>Vilcún</t>
  </si>
  <si>
    <t>Quinchao</t>
  </si>
  <si>
    <t>Hijuelas</t>
  </si>
  <si>
    <t>Ñuñoa</t>
  </si>
  <si>
    <t>Litueche</t>
  </si>
  <si>
    <t>Sagrada Familia</t>
  </si>
  <si>
    <t>San Fabián</t>
  </si>
  <si>
    <t>Los Ángeles</t>
  </si>
  <si>
    <t>Villarrica</t>
  </si>
  <si>
    <t>Osorno</t>
  </si>
  <si>
    <t>La Cruz</t>
  </si>
  <si>
    <t>Pedro Aguirre Cerda</t>
  </si>
  <si>
    <t>Marchihue</t>
  </si>
  <si>
    <t>Teno</t>
  </si>
  <si>
    <t>San Nicolás</t>
  </si>
  <si>
    <t>Antuco</t>
  </si>
  <si>
    <t>Cholchol</t>
  </si>
  <si>
    <t>Puerto Octay</t>
  </si>
  <si>
    <t>Nogales</t>
  </si>
  <si>
    <t>Peñalolén</t>
  </si>
  <si>
    <t>Navidad</t>
  </si>
  <si>
    <t>Vichuquén</t>
  </si>
  <si>
    <t>Cabrero</t>
  </si>
  <si>
    <t>Angol</t>
  </si>
  <si>
    <t>Purranque</t>
  </si>
  <si>
    <t>San Antonio</t>
  </si>
  <si>
    <t>Providencia</t>
  </si>
  <si>
    <t>Paredones</t>
  </si>
  <si>
    <t>Linares</t>
  </si>
  <si>
    <t>Laja</t>
  </si>
  <si>
    <t>Collipulli</t>
  </si>
  <si>
    <t>Puyehue</t>
  </si>
  <si>
    <t>Algarrobo</t>
  </si>
  <si>
    <t>Pudahuel</t>
  </si>
  <si>
    <t>San Fernando</t>
  </si>
  <si>
    <t>Colbún</t>
  </si>
  <si>
    <t>Mulchén</t>
  </si>
  <si>
    <t>Curacautín</t>
  </si>
  <si>
    <t>Río Negro</t>
  </si>
  <si>
    <t>Cartagena</t>
  </si>
  <si>
    <t>Quilicura</t>
  </si>
  <si>
    <t>Chépica</t>
  </si>
  <si>
    <t>Longaví</t>
  </si>
  <si>
    <t>Nacimiento</t>
  </si>
  <si>
    <t>Ercilla</t>
  </si>
  <si>
    <t>San Juan de la Costa</t>
  </si>
  <si>
    <t>El Quisco</t>
  </si>
  <si>
    <t>Quinta Normal</t>
  </si>
  <si>
    <t>Chimbarongo</t>
  </si>
  <si>
    <t>Parral</t>
  </si>
  <si>
    <t>Negrete</t>
  </si>
  <si>
    <t>Lonquimay</t>
  </si>
  <si>
    <t>San Pablo</t>
  </si>
  <si>
    <t>El Tabo</t>
  </si>
  <si>
    <t>Recoleta</t>
  </si>
  <si>
    <t>Lolol</t>
  </si>
  <si>
    <t>Retiro</t>
  </si>
  <si>
    <t>Quilaco</t>
  </si>
  <si>
    <t>Los Sauces</t>
  </si>
  <si>
    <t>Chaitén</t>
  </si>
  <si>
    <t>Santo Domingo</t>
  </si>
  <si>
    <t>Renca</t>
  </si>
  <si>
    <t>Nancagua</t>
  </si>
  <si>
    <t>San Javier</t>
  </si>
  <si>
    <t>Quilleco</t>
  </si>
  <si>
    <t>Lumaco</t>
  </si>
  <si>
    <t>Futaleufú</t>
  </si>
  <si>
    <t>San Felipe</t>
  </si>
  <si>
    <t>San Joaquín</t>
  </si>
  <si>
    <t>Palmilla</t>
  </si>
  <si>
    <t>Villa Alegre</t>
  </si>
  <si>
    <t>San Rosendo</t>
  </si>
  <si>
    <t>Purén</t>
  </si>
  <si>
    <t>Hualaihué</t>
  </si>
  <si>
    <t>Catemu</t>
  </si>
  <si>
    <t>San Miguel</t>
  </si>
  <si>
    <t>Peralillo</t>
  </si>
  <si>
    <t>Yerbas Buenas</t>
  </si>
  <si>
    <t>Santa Bárbara</t>
  </si>
  <si>
    <t>Renaico</t>
  </si>
  <si>
    <t>Palena</t>
  </si>
  <si>
    <t>Llaillay</t>
  </si>
  <si>
    <t>San Ramón</t>
  </si>
  <si>
    <t>Placilla</t>
  </si>
  <si>
    <t>Tucapel</t>
  </si>
  <si>
    <t>Traiguén</t>
  </si>
  <si>
    <t>Panquehue</t>
  </si>
  <si>
    <t>Vitacura</t>
  </si>
  <si>
    <t>Pumanque</t>
  </si>
  <si>
    <t>Yumbel</t>
  </si>
  <si>
    <t>Victoria</t>
  </si>
  <si>
    <t>Putaendo</t>
  </si>
  <si>
    <t>Puente Alto</t>
  </si>
  <si>
    <t>Santa Cruz</t>
  </si>
  <si>
    <t>Alto Biobío</t>
  </si>
  <si>
    <t>Santa María</t>
  </si>
  <si>
    <t>Pirque</t>
  </si>
  <si>
    <t>Quilpué</t>
  </si>
  <si>
    <t>San José de Maipo</t>
  </si>
  <si>
    <t>Limache</t>
  </si>
  <si>
    <t>Colina</t>
  </si>
  <si>
    <t>Olmué</t>
  </si>
  <si>
    <t>Lampa</t>
  </si>
  <si>
    <t>Villa Alemana</t>
  </si>
  <si>
    <t>Tiltil</t>
  </si>
  <si>
    <t>San Bernardo</t>
  </si>
  <si>
    <t>Buin</t>
  </si>
  <si>
    <t>Calera de Tango</t>
  </si>
  <si>
    <t>Paine</t>
  </si>
  <si>
    <t>Melipilla</t>
  </si>
  <si>
    <t>Alhué</t>
  </si>
  <si>
    <t>Curacaví</t>
  </si>
  <si>
    <t>María Pinto</t>
  </si>
  <si>
    <t>San Pedro</t>
  </si>
  <si>
    <t>Talagante</t>
  </si>
  <si>
    <t>El Monte</t>
  </si>
  <si>
    <t>Isla de Maipo</t>
  </si>
  <si>
    <t>Padre Hurtado</t>
  </si>
  <si>
    <t>Peñaflor</t>
  </si>
  <si>
    <t>ANEXO N° 1
PRESUPUESTO</t>
  </si>
  <si>
    <t>Nombre del proyecto</t>
  </si>
  <si>
    <t>Detalle Ítem de Gasto</t>
  </si>
  <si>
    <t>Gastos en personal</t>
  </si>
  <si>
    <t>Gastos de operación</t>
  </si>
  <si>
    <t>Total</t>
  </si>
  <si>
    <t>DETALLE PRESUPUESTO: ÍTEM “GASTOS EN PERSONAL”.
En el siguiente cuadro, indique la distribución estimada del gasto del equipo de trabajo estable del proyecto. Indique sólo la distribución del gasto que será realizado con aportes de la Subsecretaría en el presente concurso</t>
  </si>
  <si>
    <t>Cargo</t>
  </si>
  <si>
    <t>Nombre completo</t>
  </si>
  <si>
    <t xml:space="preserve">RUT </t>
  </si>
  <si>
    <t>Correo</t>
  </si>
  <si>
    <t>N° horas dedicación mensual</t>
  </si>
  <si>
    <t>Valor hora ($)</t>
  </si>
  <si>
    <t>Valor mensual ($)</t>
  </si>
  <si>
    <t>N° meses</t>
  </si>
  <si>
    <t>Valor total anual ($)</t>
  </si>
  <si>
    <t>Ejemplo: Directora</t>
  </si>
  <si>
    <t>Juan Pérez Múñoz</t>
  </si>
  <si>
    <t xml:space="preserve"> 12.345.678-9</t>
  </si>
  <si>
    <r>
      <rPr>
        <b/>
        <sz val="10"/>
        <color theme="0"/>
        <rFont val="Arial"/>
      </rPr>
      <t>cienciapublica</t>
    </r>
    <r>
      <rPr>
        <b/>
        <u/>
        <sz val="10"/>
        <color rgb="FFFFFFFF"/>
        <rFont val="Arial"/>
      </rPr>
      <t>@minciencia.gob.cl</t>
    </r>
  </si>
  <si>
    <t xml:space="preserve"> *Agregue las filas adicionales que estime necesario.</t>
  </si>
  <si>
    <t>DETALLE PRESUPUESTO: ÍTEM "GASTOS DE OPERACIÓN”
En el siguiente cuadro, indique la distribución estimada del gasto en operación. Coloque sólo la distribución del gasto que será realizado con aportes de la Subsecretaría en el presente concurso (Indique gastos globales no individuales)</t>
  </si>
  <si>
    <t>Tipo de bien o servicio</t>
  </si>
  <si>
    <t>Nombre del bien o servicio</t>
  </si>
  <si>
    <t>Justificación de la compra o contratación en el proyecto</t>
  </si>
  <si>
    <t>Cantidad</t>
  </si>
  <si>
    <t>Valor unitario ($)</t>
  </si>
  <si>
    <t>Valor total ($)
[valor estimado unitario x cantidad]</t>
  </si>
  <si>
    <t>Ejemplo: Servicios técnicos y profesionales</t>
  </si>
  <si>
    <t>Diseño gráfico</t>
  </si>
  <si>
    <t>Para cumplir con los objetivos del proyecto</t>
  </si>
  <si>
    <t xml:space="preserve"> </t>
  </si>
  <si>
    <t>(Nombre, RUT y firma) 
Postulante</t>
  </si>
  <si>
    <t>Tarapacá</t>
  </si>
  <si>
    <t>Atacama</t>
  </si>
  <si>
    <t>Libertador</t>
  </si>
  <si>
    <t>Ñuble</t>
  </si>
  <si>
    <t>Biobío</t>
  </si>
  <si>
    <t>Aysén</t>
  </si>
  <si>
    <t>Magallanes</t>
  </si>
  <si>
    <t>Metropolitana</t>
  </si>
  <si>
    <t>LosRíos</t>
  </si>
  <si>
    <t>LaAraucanía</t>
  </si>
  <si>
    <t>LosLagos</t>
  </si>
  <si>
    <t>A continuación, indique la distribución estimada de los recursos que está solicitando a la Subsecretaría de Ciencia, Tecnología, Conocimiento e Innovación (CTCI)
Indicaciones:
- Rellene solo los cuadros en blanco.
- Los cuadros en naranjo se llenan automáticamente.
- Los cuadros en azul son de referencia.</t>
  </si>
  <si>
    <t>Costo unitario por beneficiario
Se calcula automáticamente considerando el presupuesto total solicitado a la Subsecretaría (anexo 1) / total de público objetivo (anexo 7)</t>
  </si>
  <si>
    <r>
      <t xml:space="preserve">Región de impacto del proyecto
</t>
    </r>
    <r>
      <rPr>
        <sz val="10"/>
        <color theme="1"/>
        <rFont val="Arial"/>
        <family val="2"/>
      </rPr>
      <t>(Indique la región de impacto de su proyecto)</t>
    </r>
  </si>
  <si>
    <r>
      <t xml:space="preserve">Comuna de impacto del proyecto
</t>
    </r>
    <r>
      <rPr>
        <sz val="10"/>
        <color theme="1"/>
        <rFont val="Arial"/>
        <family val="2"/>
      </rPr>
      <t>(Indique la comuna de impacto de su proyecto)</t>
    </r>
  </si>
  <si>
    <t>Encargado/a de comunicaciones</t>
  </si>
  <si>
    <t>N°</t>
  </si>
  <si>
    <t>Multiregional</t>
  </si>
  <si>
    <t>Comuna</t>
  </si>
  <si>
    <r>
      <t xml:space="preserve">Multiregional
</t>
    </r>
    <r>
      <rPr>
        <sz val="10"/>
        <color theme="1"/>
        <rFont val="Arial"/>
        <family val="2"/>
      </rPr>
      <t>(En caso que haya seleccionado en la región de impacto la opción "Multiregional", indique en la celda H5 las regiones de impacto que correspondan)</t>
    </r>
  </si>
  <si>
    <r>
      <t xml:space="preserve">Multicomunal
</t>
    </r>
    <r>
      <rPr>
        <sz val="10"/>
        <color theme="1"/>
        <rFont val="Arial"/>
        <family val="2"/>
      </rPr>
      <t>(En caso que haya seleccionado en la comuna de impacto la opción de "Multicomunal", indique en la celda H7 las comunas de impacto que correspondan)</t>
    </r>
  </si>
  <si>
    <t>Presupuesto solicitado a la Subsecretaría CTCI
(Indique el monto en $ para gastos en personal y operación)</t>
  </si>
  <si>
    <t>SUBTOTAL ÍTEM GASTOS EN PERSONAL</t>
  </si>
  <si>
    <t>SUBTOTAL ÍTEM GASTOS DE OPERACIÓN</t>
  </si>
  <si>
    <t>Encargado/a apropiación de contenidos</t>
  </si>
  <si>
    <t>Director/a de proyecto</t>
  </si>
  <si>
    <t>Nombre 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</si>
</sst>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5" formatCode="&quot;$&quot;#,##0;&quot;$&quot;\-#,##0"/>
    <numFmt numFmtId="6" formatCode="&quot;$&quot;#,##0;[Red]&quot;$&quot;\-#,##0"/>
  </numFmts>
  <fonts count="22" x14ac:knownFonts="1">
    <font>
      <sz val="10"/>
      <color rgb="FF000000"/>
      <name val="Arial"/>
      <scheme val="minor"/>
    </font>
    <font>
      <sz val="10"/>
      <color theme="1"/>
      <name val="Calibri"/>
    </font>
    <font>
      <b/>
      <sz val="12"/>
      <color theme="1"/>
      <name val="Arial"/>
    </font>
    <font>
      <sz val="10"/>
      <color theme="1"/>
      <name val="Arial"/>
    </font>
    <font>
      <b/>
      <sz val="10"/>
      <color theme="1"/>
      <name val="Arial"/>
    </font>
    <font>
      <sz val="10"/>
      <name val="Arial"/>
    </font>
    <font>
      <b/>
      <sz val="10"/>
      <color rgb="FFFFFFFF"/>
      <name val="Arial"/>
    </font>
    <font>
      <b/>
      <sz val="10"/>
      <color theme="0"/>
      <name val="Arial"/>
    </font>
    <font>
      <b/>
      <u/>
      <sz val="10"/>
      <color theme="0"/>
      <name val="Arial"/>
    </font>
    <font>
      <sz val="10"/>
      <color theme="0"/>
      <name val="Arial"/>
    </font>
    <font>
      <sz val="9"/>
      <color theme="1"/>
      <name val="Arial"/>
    </font>
    <font>
      <sz val="11"/>
      <color theme="1"/>
      <name val="Calibri"/>
    </font>
    <font>
      <b/>
      <u/>
      <sz val="10"/>
      <color rgb="FFFFFFFF"/>
      <name val="Arial"/>
    </font>
    <font>
      <sz val="10"/>
      <color theme="0"/>
      <name val="Calibri"/>
      <family val="2"/>
    </font>
    <font>
      <sz val="10"/>
      <color theme="1"/>
      <name val="Arial"/>
      <family val="2"/>
    </font>
    <font>
      <b/>
      <sz val="10"/>
      <color theme="1"/>
      <name val="Arial"/>
      <family val="2"/>
    </font>
    <font>
      <b/>
      <sz val="10"/>
      <color rgb="FF000000"/>
      <name val="Arial"/>
      <family val="2"/>
    </font>
    <font>
      <b/>
      <sz val="10"/>
      <color theme="1"/>
      <name val="Calibri"/>
      <family val="2"/>
    </font>
    <font>
      <b/>
      <sz val="10"/>
      <color theme="0"/>
      <name val="Arial"/>
      <family val="2"/>
      <scheme val="minor"/>
    </font>
    <font>
      <b/>
      <sz val="11"/>
      <color theme="0"/>
      <name val="Calibri"/>
      <family val="2"/>
    </font>
    <font>
      <sz val="10"/>
      <color theme="0"/>
      <name val="Arial"/>
      <family val="2"/>
      <scheme val="minor"/>
    </font>
    <font>
      <sz val="10"/>
      <color theme="0"/>
      <name val="Arial"/>
      <family val="2"/>
    </font>
  </fonts>
  <fills count="11">
    <fill>
      <patternFill patternType="none"/>
    </fill>
    <fill>
      <patternFill patternType="gray125"/>
    </fill>
    <fill>
      <patternFill patternType="solid">
        <fgColor theme="1"/>
        <bgColor theme="1"/>
      </patternFill>
    </fill>
    <fill>
      <patternFill patternType="solid">
        <fgColor rgb="FFBFBFBF"/>
        <bgColor rgb="FFBFBFBF"/>
      </patternFill>
    </fill>
    <fill>
      <patternFill patternType="solid">
        <fgColor theme="0"/>
        <bgColor theme="0"/>
      </patternFill>
    </fill>
    <fill>
      <patternFill patternType="solid">
        <fgColor rgb="FFFFC000"/>
        <bgColor rgb="FFFFC000"/>
      </patternFill>
    </fill>
    <fill>
      <patternFill patternType="solid">
        <fgColor theme="4"/>
        <bgColor theme="4"/>
      </patternFill>
    </fill>
    <fill>
      <patternFill patternType="solid">
        <fgColor theme="0"/>
        <bgColor theme="1"/>
      </patternFill>
    </fill>
    <fill>
      <patternFill patternType="solid">
        <fgColor theme="0"/>
        <bgColor indexed="64"/>
      </patternFill>
    </fill>
    <fill>
      <patternFill patternType="solid">
        <fgColor theme="0"/>
        <bgColor rgb="FFFFC000"/>
      </patternFill>
    </fill>
    <fill>
      <patternFill patternType="solid">
        <fgColor theme="6"/>
        <bgColor rgb="FFFFC000"/>
      </patternFill>
    </fill>
  </fills>
  <borders count="37">
    <border>
      <left/>
      <right/>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right/>
      <top/>
      <bottom style="medium">
        <color rgb="FF000000"/>
      </bottom>
      <diagonal/>
    </border>
    <border>
      <left/>
      <right style="medium">
        <color rgb="FF000000"/>
      </right>
      <top/>
      <bottom/>
      <diagonal/>
    </border>
    <border>
      <left/>
      <right/>
      <top style="medium">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right style="medium">
        <color rgb="FF000000"/>
      </right>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top style="thin">
        <color rgb="FF000000"/>
      </top>
      <bottom/>
      <diagonal/>
    </border>
    <border>
      <left style="medium">
        <color rgb="FF000000"/>
      </left>
      <right/>
      <top style="medium">
        <color rgb="FF000000"/>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style="medium">
        <color rgb="FF000000"/>
      </top>
      <bottom style="medium">
        <color rgb="FF000000"/>
      </bottom>
      <diagonal/>
    </border>
    <border>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style="medium">
        <color rgb="FF000000"/>
      </bottom>
      <diagonal/>
    </border>
    <border>
      <left style="medium">
        <color indexed="64"/>
      </left>
      <right style="medium">
        <color rgb="FF000000"/>
      </right>
      <top style="medium">
        <color indexed="64"/>
      </top>
      <bottom style="medium">
        <color indexed="64"/>
      </bottom>
      <diagonal/>
    </border>
    <border>
      <left style="medium">
        <color rgb="FF000000"/>
      </left>
      <right/>
      <top style="medium">
        <color indexed="64"/>
      </top>
      <bottom style="medium">
        <color indexed="64"/>
      </bottom>
      <diagonal/>
    </border>
  </borders>
  <cellStyleXfs count="1">
    <xf numFmtId="0" fontId="0" fillId="0" borderId="0"/>
  </cellStyleXfs>
  <cellXfs count="113">
    <xf numFmtId="0" fontId="0" fillId="0" borderId="0" xfId="0"/>
    <xf numFmtId="0" fontId="1" fillId="0" borderId="0" xfId="0" applyFont="1"/>
    <xf numFmtId="0" fontId="3" fillId="0" borderId="0" xfId="0" applyFont="1" applyAlignment="1">
      <alignment horizontal="center" wrapText="1"/>
    </xf>
    <xf numFmtId="0" fontId="4" fillId="3" borderId="2" xfId="0" applyFont="1" applyFill="1" applyBorder="1" applyAlignment="1">
      <alignment horizontal="center" vertical="center" wrapText="1"/>
    </xf>
    <xf numFmtId="0" fontId="4" fillId="0" borderId="0" xfId="0" applyFont="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7" fillId="6" borderId="6" xfId="0" applyFont="1" applyFill="1" applyBorder="1" applyAlignment="1">
      <alignment vertical="center" wrapText="1"/>
    </xf>
    <xf numFmtId="0" fontId="7" fillId="6" borderId="7" xfId="0" applyFont="1" applyFill="1" applyBorder="1" applyAlignment="1">
      <alignment horizontal="center" vertical="center" wrapText="1"/>
    </xf>
    <xf numFmtId="0" fontId="8" fillId="6" borderId="7" xfId="0" applyFont="1" applyFill="1" applyBorder="1" applyAlignment="1">
      <alignment horizontal="center" vertical="center" wrapText="1"/>
    </xf>
    <xf numFmtId="0" fontId="9" fillId="6" borderId="7" xfId="0" applyFont="1" applyFill="1" applyBorder="1" applyAlignment="1">
      <alignment horizontal="center" vertical="center" wrapText="1"/>
    </xf>
    <xf numFmtId="6" fontId="7" fillId="6" borderId="7" xfId="0" applyNumberFormat="1" applyFont="1" applyFill="1" applyBorder="1" applyAlignment="1">
      <alignment horizontal="center" vertical="center" wrapText="1"/>
    </xf>
    <xf numFmtId="6" fontId="6" fillId="6" borderId="7" xfId="0" applyNumberFormat="1" applyFont="1" applyFill="1" applyBorder="1" applyAlignment="1">
      <alignment horizontal="center" vertical="center" wrapText="1"/>
    </xf>
    <xf numFmtId="0" fontId="4" fillId="0" borderId="8" xfId="0" applyFont="1" applyBorder="1" applyAlignment="1">
      <alignment horizontal="lef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6" fontId="3" fillId="0" borderId="9" xfId="0" applyNumberFormat="1" applyFont="1" applyBorder="1" applyAlignment="1">
      <alignment horizontal="center" vertical="center" wrapText="1"/>
    </xf>
    <xf numFmtId="6" fontId="4" fillId="5" borderId="7" xfId="0" applyNumberFormat="1" applyFont="1" applyFill="1" applyBorder="1" applyAlignment="1">
      <alignment horizontal="center" vertical="center" wrapText="1"/>
    </xf>
    <xf numFmtId="0" fontId="3" fillId="0" borderId="8" xfId="0" applyFont="1" applyBorder="1" applyAlignment="1">
      <alignment vertical="center" wrapText="1"/>
    </xf>
    <xf numFmtId="6" fontId="4" fillId="5" borderId="10" xfId="0" applyNumberFormat="1" applyFont="1" applyFill="1" applyBorder="1" applyAlignment="1">
      <alignment horizontal="center" vertical="center" wrapText="1"/>
    </xf>
    <xf numFmtId="6" fontId="3" fillId="0" borderId="11" xfId="0" applyNumberFormat="1" applyFont="1" applyBorder="1" applyAlignment="1">
      <alignment horizontal="center" vertical="center" wrapText="1"/>
    </xf>
    <xf numFmtId="6" fontId="4" fillId="5" borderId="5" xfId="0" applyNumberFormat="1" applyFont="1" applyFill="1" applyBorder="1" applyAlignment="1">
      <alignment horizontal="center" vertical="center" wrapText="1"/>
    </xf>
    <xf numFmtId="0" fontId="3" fillId="0" borderId="12" xfId="0" applyFont="1" applyBorder="1" applyAlignment="1">
      <alignment horizontal="center" vertical="center" wrapText="1"/>
    </xf>
    <xf numFmtId="0" fontId="3" fillId="0" borderId="0" xfId="0" applyFont="1" applyAlignment="1">
      <alignment vertical="center"/>
    </xf>
    <xf numFmtId="0" fontId="11" fillId="0" borderId="0" xfId="0" applyFont="1" applyAlignment="1">
      <alignment horizontal="center"/>
    </xf>
    <xf numFmtId="0" fontId="4" fillId="3" borderId="17"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6" fillId="6" borderId="5" xfId="0" applyFont="1" applyFill="1" applyBorder="1" applyAlignment="1">
      <alignment horizontal="center" vertical="center" wrapText="1"/>
    </xf>
    <xf numFmtId="6" fontId="6" fillId="6" borderId="18" xfId="0" applyNumberFormat="1" applyFont="1" applyFill="1" applyBorder="1" applyAlignment="1">
      <alignment horizontal="center" vertical="center" wrapText="1"/>
    </xf>
    <xf numFmtId="0" fontId="3" fillId="0" borderId="5" xfId="0" applyFont="1" applyBorder="1" applyAlignment="1">
      <alignment vertical="center" wrapText="1"/>
    </xf>
    <xf numFmtId="0" fontId="3" fillId="0" borderId="5" xfId="0" applyFont="1" applyBorder="1" applyAlignment="1">
      <alignment horizontal="center" vertical="center" wrapText="1"/>
    </xf>
    <xf numFmtId="0" fontId="10" fillId="0" borderId="13" xfId="0" applyFont="1" applyBorder="1" applyAlignment="1">
      <alignment vertical="center"/>
    </xf>
    <xf numFmtId="0" fontId="10" fillId="0" borderId="0" xfId="0" applyFont="1" applyAlignment="1">
      <alignment vertical="center"/>
    </xf>
    <xf numFmtId="0" fontId="10" fillId="0" borderId="0" xfId="0" applyFont="1" applyAlignment="1">
      <alignment horizontal="left" vertical="center"/>
    </xf>
    <xf numFmtId="0" fontId="10" fillId="0" borderId="0" xfId="0" applyFont="1" applyAlignment="1">
      <alignment horizontal="center" vertical="center"/>
    </xf>
    <xf numFmtId="0" fontId="10" fillId="0" borderId="0" xfId="0" applyFont="1" applyAlignment="1">
      <alignment vertical="center" wrapText="1"/>
    </xf>
    <xf numFmtId="0" fontId="4" fillId="0" borderId="0" xfId="0" applyFont="1" applyAlignment="1">
      <alignment vertical="center"/>
    </xf>
    <xf numFmtId="0" fontId="4" fillId="3" borderId="22" xfId="0" applyFont="1" applyFill="1" applyBorder="1" applyAlignment="1">
      <alignment horizontal="center" vertical="center" wrapText="1"/>
    </xf>
    <xf numFmtId="0" fontId="13" fillId="0" borderId="0" xfId="0" applyFont="1"/>
    <xf numFmtId="0" fontId="3" fillId="0" borderId="2" xfId="0" applyFont="1" applyBorder="1" applyAlignment="1">
      <alignment horizontal="center" vertical="center" wrapText="1"/>
    </xf>
    <xf numFmtId="0" fontId="5" fillId="0" borderId="3" xfId="0" applyFont="1" applyBorder="1"/>
    <xf numFmtId="0" fontId="5" fillId="0" borderId="4" xfId="0" applyFont="1" applyBorder="1"/>
    <xf numFmtId="0" fontId="4" fillId="3" borderId="29" xfId="0" applyFont="1" applyFill="1" applyBorder="1" applyAlignment="1">
      <alignment horizontal="center" vertical="center" wrapText="1"/>
    </xf>
    <xf numFmtId="0" fontId="4" fillId="5" borderId="35" xfId="0" applyFont="1" applyFill="1" applyBorder="1" applyAlignment="1">
      <alignment horizontal="center" vertical="center" wrapText="1"/>
    </xf>
    <xf numFmtId="6" fontId="4" fillId="5" borderId="23" xfId="0" applyNumberFormat="1" applyFont="1" applyFill="1" applyBorder="1" applyAlignment="1">
      <alignment horizontal="center" vertical="center" wrapText="1"/>
    </xf>
    <xf numFmtId="0" fontId="4" fillId="3" borderId="23" xfId="0" applyFont="1" applyFill="1" applyBorder="1" applyAlignment="1">
      <alignment horizontal="center" vertical="center" wrapText="1"/>
    </xf>
    <xf numFmtId="6" fontId="4" fillId="5" borderId="12" xfId="0" applyNumberFormat="1" applyFont="1" applyFill="1" applyBorder="1" applyAlignment="1">
      <alignment horizontal="center" vertical="center" wrapText="1"/>
    </xf>
    <xf numFmtId="0" fontId="4" fillId="9" borderId="1" xfId="0" applyFont="1" applyFill="1" applyBorder="1" applyAlignment="1">
      <alignment horizontal="center" vertical="center" wrapText="1"/>
    </xf>
    <xf numFmtId="5" fontId="4" fillId="9" borderId="1" xfId="0" applyNumberFormat="1" applyFont="1" applyFill="1" applyBorder="1" applyAlignment="1">
      <alignment horizontal="center" vertical="center" wrapText="1"/>
    </xf>
    <xf numFmtId="6" fontId="4" fillId="9" borderId="5" xfId="0" applyNumberFormat="1" applyFont="1" applyFill="1" applyBorder="1" applyAlignment="1">
      <alignment horizontal="center" vertical="center" wrapText="1"/>
    </xf>
    <xf numFmtId="0" fontId="15" fillId="5" borderId="35"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4" fillId="10" borderId="35" xfId="0" applyFont="1" applyFill="1" applyBorder="1" applyAlignment="1">
      <alignment horizontal="center" vertical="center" wrapText="1"/>
    </xf>
    <xf numFmtId="0" fontId="19" fillId="7" borderId="1" xfId="0" applyFont="1" applyFill="1" applyBorder="1"/>
    <xf numFmtId="0" fontId="18" fillId="7" borderId="1" xfId="0" applyFont="1" applyFill="1" applyBorder="1"/>
    <xf numFmtId="0" fontId="18" fillId="7" borderId="1" xfId="0" applyFont="1" applyFill="1" applyBorder="1" applyAlignment="1">
      <alignment horizontal="left"/>
    </xf>
    <xf numFmtId="0" fontId="18" fillId="8" borderId="1" xfId="0" applyFont="1" applyFill="1" applyBorder="1" applyAlignment="1">
      <alignment horizontal="left"/>
    </xf>
    <xf numFmtId="0" fontId="20" fillId="8" borderId="1" xfId="0" applyFont="1" applyFill="1" applyBorder="1" applyAlignment="1">
      <alignment horizontal="left"/>
    </xf>
    <xf numFmtId="0" fontId="20" fillId="0" borderId="1" xfId="0" applyFont="1" applyBorder="1" applyAlignment="1">
      <alignment horizontal="left"/>
    </xf>
    <xf numFmtId="0" fontId="20" fillId="8" borderId="1" xfId="0" applyFont="1" applyFill="1" applyBorder="1"/>
    <xf numFmtId="0" fontId="18" fillId="8" borderId="1" xfId="0" applyFont="1" applyFill="1" applyBorder="1"/>
    <xf numFmtId="0" fontId="13" fillId="8" borderId="1" xfId="0" applyFont="1" applyFill="1" applyBorder="1"/>
    <xf numFmtId="0" fontId="21" fillId="0" borderId="1" xfId="0" applyFont="1" applyBorder="1" applyAlignment="1">
      <alignment horizontal="left"/>
    </xf>
    <xf numFmtId="49" fontId="21" fillId="0" borderId="1" xfId="0" applyNumberFormat="1" applyFont="1" applyBorder="1" applyAlignment="1">
      <alignment horizontal="left"/>
    </xf>
    <xf numFmtId="0" fontId="4" fillId="0" borderId="21" xfId="0" applyFont="1" applyBorder="1" applyAlignment="1">
      <alignment horizontal="center" vertical="center"/>
    </xf>
    <xf numFmtId="0" fontId="5" fillId="0" borderId="21" xfId="0" applyFont="1" applyBorder="1"/>
    <xf numFmtId="0" fontId="3" fillId="0" borderId="2" xfId="0" applyFont="1" applyBorder="1" applyAlignment="1">
      <alignment horizontal="center" vertical="center" wrapText="1"/>
    </xf>
    <xf numFmtId="0" fontId="5" fillId="0" borderId="3" xfId="0" applyFont="1" applyBorder="1"/>
    <xf numFmtId="0" fontId="5" fillId="0" borderId="4" xfId="0" applyFont="1" applyBorder="1"/>
    <xf numFmtId="0" fontId="4" fillId="5" borderId="19" xfId="0" applyFont="1" applyFill="1" applyBorder="1" applyAlignment="1">
      <alignment horizontal="center" vertical="center" wrapText="1"/>
    </xf>
    <xf numFmtId="0" fontId="5" fillId="0" borderId="20" xfId="0" applyFont="1" applyBorder="1"/>
    <xf numFmtId="0" fontId="4" fillId="0" borderId="0" xfId="0" applyFont="1" applyAlignment="1">
      <alignment horizontal="left" vertical="center" wrapText="1"/>
    </xf>
    <xf numFmtId="0" fontId="0" fillId="0" borderId="0" xfId="0"/>
    <xf numFmtId="0" fontId="6" fillId="6" borderId="2"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10" fillId="0" borderId="13" xfId="0" applyFont="1" applyBorder="1" applyAlignment="1">
      <alignment horizontal="left" vertical="top"/>
    </xf>
    <xf numFmtId="0" fontId="5" fillId="0" borderId="13" xfId="0" applyFont="1" applyBorder="1"/>
    <xf numFmtId="0" fontId="6" fillId="2" borderId="14" xfId="0" applyFont="1" applyFill="1" applyBorder="1" applyAlignment="1">
      <alignment horizontal="center" vertical="center" wrapText="1"/>
    </xf>
    <xf numFmtId="0" fontId="5" fillId="0" borderId="15" xfId="0" applyFont="1" applyBorder="1"/>
    <xf numFmtId="0" fontId="5" fillId="0" borderId="16" xfId="0" applyFont="1" applyBorder="1"/>
    <xf numFmtId="0" fontId="17" fillId="5" borderId="2" xfId="0" applyFont="1" applyFill="1" applyBorder="1" applyAlignment="1">
      <alignment horizontal="center" vertical="center"/>
    </xf>
    <xf numFmtId="0" fontId="17" fillId="5" borderId="3" xfId="0" applyFont="1" applyFill="1" applyBorder="1" applyAlignment="1">
      <alignment horizontal="center" vertical="center"/>
    </xf>
    <xf numFmtId="0" fontId="17" fillId="5" borderId="27" xfId="0" applyFont="1" applyFill="1" applyBorder="1" applyAlignment="1">
      <alignment horizontal="center" vertical="center"/>
    </xf>
    <xf numFmtId="0" fontId="4" fillId="3" borderId="2" xfId="0" applyFont="1" applyFill="1" applyBorder="1" applyAlignment="1">
      <alignment horizontal="center" vertical="center" wrapText="1"/>
    </xf>
    <xf numFmtId="6" fontId="6" fillId="6" borderId="2" xfId="0" applyNumberFormat="1" applyFont="1" applyFill="1" applyBorder="1" applyAlignment="1">
      <alignment horizontal="center" vertical="center" wrapText="1"/>
    </xf>
    <xf numFmtId="5" fontId="4" fillId="5" borderId="36" xfId="0" applyNumberFormat="1" applyFont="1" applyFill="1" applyBorder="1" applyAlignment="1">
      <alignment horizontal="center" vertical="center" wrapText="1"/>
    </xf>
    <xf numFmtId="5" fontId="4" fillId="5" borderId="25" xfId="0" applyNumberFormat="1" applyFont="1" applyFill="1" applyBorder="1" applyAlignment="1">
      <alignment horizontal="center" vertical="center" wrapText="1"/>
    </xf>
    <xf numFmtId="5" fontId="4" fillId="5" borderId="26" xfId="0" applyNumberFormat="1" applyFont="1" applyFill="1" applyBorder="1" applyAlignment="1">
      <alignment horizontal="center" vertical="center" wrapText="1"/>
    </xf>
    <xf numFmtId="0" fontId="2" fillId="0" borderId="0" xfId="0" applyFont="1" applyAlignment="1">
      <alignment horizontal="center" vertical="center" wrapText="1"/>
    </xf>
    <xf numFmtId="0" fontId="14" fillId="0" borderId="0" xfId="0" applyFont="1" applyAlignment="1">
      <alignment horizontal="left" vertical="center" wrapText="1"/>
    </xf>
    <xf numFmtId="0" fontId="0" fillId="0" borderId="0" xfId="0" applyAlignment="1">
      <alignment vertical="center"/>
    </xf>
    <xf numFmtId="0" fontId="0" fillId="0" borderId="31" xfId="0" applyBorder="1" applyAlignment="1">
      <alignment horizontal="center"/>
    </xf>
    <xf numFmtId="0" fontId="0" fillId="0" borderId="32" xfId="0" applyBorder="1" applyAlignment="1">
      <alignment horizontal="center"/>
    </xf>
    <xf numFmtId="0" fontId="0" fillId="0" borderId="33" xfId="0" applyBorder="1" applyAlignment="1">
      <alignment horizontal="center"/>
    </xf>
    <xf numFmtId="0" fontId="15" fillId="3" borderId="20" xfId="0" applyFont="1" applyFill="1" applyBorder="1" applyAlignment="1">
      <alignment horizontal="center" vertical="center" wrapText="1"/>
    </xf>
    <xf numFmtId="0" fontId="4" fillId="3" borderId="20" xfId="0" applyFont="1" applyFill="1" applyBorder="1" applyAlignment="1">
      <alignment horizontal="center" vertical="center" wrapText="1"/>
    </xf>
    <xf numFmtId="0" fontId="4" fillId="3" borderId="34" xfId="0" applyFont="1" applyFill="1" applyBorder="1" applyAlignment="1">
      <alignment horizontal="center" vertical="center" wrapText="1"/>
    </xf>
    <xf numFmtId="0" fontId="4" fillId="0" borderId="31" xfId="0" applyFont="1" applyBorder="1" applyAlignment="1">
      <alignment horizontal="center" vertical="center" wrapText="1"/>
    </xf>
    <xf numFmtId="0" fontId="4" fillId="0" borderId="33" xfId="0" applyFont="1" applyBorder="1" applyAlignment="1">
      <alignment horizontal="center" vertical="center" wrapText="1"/>
    </xf>
    <xf numFmtId="0" fontId="15" fillId="3" borderId="3"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27" xfId="0" applyFont="1" applyFill="1" applyBorder="1" applyAlignment="1">
      <alignment horizontal="center" vertical="center" wrapText="1"/>
    </xf>
    <xf numFmtId="0" fontId="16" fillId="4" borderId="24" xfId="0" applyFont="1" applyFill="1" applyBorder="1" applyAlignment="1">
      <alignment horizontal="center" vertical="center" wrapText="1"/>
    </xf>
    <xf numFmtId="0" fontId="16" fillId="4" borderId="26" xfId="0" applyFont="1" applyFill="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15" fillId="3" borderId="29" xfId="0" applyFont="1" applyFill="1" applyBorder="1" applyAlignment="1">
      <alignment horizontal="center" vertical="center" wrapText="1"/>
    </xf>
    <xf numFmtId="0" fontId="4" fillId="3" borderId="30" xfId="0" applyFont="1" applyFill="1" applyBorder="1" applyAlignment="1">
      <alignment horizontal="center" vertical="center" wrapText="1"/>
    </xf>
    <xf numFmtId="0" fontId="4" fillId="3" borderId="28" xfId="0" applyFont="1" applyFill="1" applyBorder="1" applyAlignment="1">
      <alignment horizontal="center" vertical="center" wrapText="1"/>
    </xf>
    <xf numFmtId="5" fontId="4" fillId="9" borderId="36" xfId="0" applyNumberFormat="1" applyFont="1" applyFill="1" applyBorder="1" applyAlignment="1">
      <alignment horizontal="center" vertical="center" wrapText="1"/>
    </xf>
    <xf numFmtId="5" fontId="4" fillId="9" borderId="25" xfId="0" applyNumberFormat="1" applyFont="1" applyFill="1" applyBorder="1" applyAlignment="1">
      <alignment horizontal="center" vertical="center" wrapText="1"/>
    </xf>
    <xf numFmtId="5" fontId="4" fillId="9" borderId="26" xfId="0" applyNumberFormat="1" applyFont="1" applyFill="1" applyBorder="1" applyAlignment="1">
      <alignment horizontal="center" vertical="center" wrapText="1"/>
    </xf>
  </cellXfs>
  <cellStyles count="1">
    <cellStyle name="Normal" xfId="0" builtinId="0"/>
  </cellStyles>
  <dxfs count="4">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explora@minciencia.gob.c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47"/>
  <sheetViews>
    <sheetView zoomScale="110" zoomScaleNormal="110" workbookViewId="0">
      <selection activeCell="B8" sqref="B8"/>
    </sheetView>
  </sheetViews>
  <sheetFormatPr baseColWidth="10" defaultColWidth="12.5703125" defaultRowHeight="15.75" customHeight="1" x14ac:dyDescent="0.2"/>
  <cols>
    <col min="1" max="1" width="49.42578125" style="59" bestFit="1" customWidth="1"/>
    <col min="2" max="2" width="12.42578125" style="59" bestFit="1" customWidth="1"/>
    <col min="3" max="3" width="9.42578125" style="59" customWidth="1"/>
    <col min="4" max="4" width="5.140625" style="59" bestFit="1" customWidth="1"/>
    <col min="5" max="5" width="28.28515625" style="57" bestFit="1" customWidth="1"/>
    <col min="6" max="6" width="9.42578125" style="59" customWidth="1"/>
    <col min="7" max="7" width="41.140625" style="59" customWidth="1"/>
    <col min="8" max="8" width="9.42578125" style="59" customWidth="1"/>
    <col min="9" max="9" width="41.140625" style="59" customWidth="1"/>
    <col min="10" max="10" width="9.42578125" style="59" customWidth="1"/>
    <col min="11" max="11" width="30.5703125" style="59" customWidth="1"/>
    <col min="12" max="12" width="9.42578125" style="59" customWidth="1"/>
    <col min="13" max="14" width="13.42578125" style="57" bestFit="1" customWidth="1"/>
    <col min="15" max="15" width="20.7109375" style="57" bestFit="1" customWidth="1"/>
    <col min="16" max="16" width="16.85546875" style="57" bestFit="1" customWidth="1"/>
    <col min="17" max="17" width="13.28515625" style="57" bestFit="1" customWidth="1"/>
    <col min="18" max="18" width="14.7109375" style="57" bestFit="1" customWidth="1"/>
    <col min="19" max="19" width="19" style="57" bestFit="1" customWidth="1"/>
    <col min="20" max="20" width="16.7109375" style="57" customWidth="1"/>
    <col min="21" max="21" width="12.7109375" style="57" customWidth="1"/>
    <col min="22" max="22" width="12.42578125" style="57" customWidth="1"/>
    <col min="23" max="23" width="9.42578125" style="57" customWidth="1"/>
    <col min="24" max="24" width="16.7109375" style="57" customWidth="1"/>
    <col min="25" max="25" width="13.42578125" style="57" customWidth="1"/>
    <col min="26" max="26" width="18.85546875" style="57" bestFit="1" customWidth="1"/>
    <col min="27" max="27" width="13.28515625" style="57" bestFit="1" customWidth="1"/>
    <col min="28" max="28" width="27.5703125" style="57" bestFit="1" customWidth="1"/>
    <col min="29" max="29" width="27.5703125" style="57" customWidth="1"/>
    <col min="30" max="30" width="9.42578125" style="57" customWidth="1"/>
    <col min="31" max="16384" width="12.5703125" style="59"/>
  </cols>
  <sheetData>
    <row r="1" spans="1:30" ht="15" x14ac:dyDescent="0.25">
      <c r="A1" s="54" t="s">
        <v>0</v>
      </c>
      <c r="B1" s="53" t="s">
        <v>450</v>
      </c>
      <c r="D1" s="60" t="s">
        <v>440</v>
      </c>
      <c r="E1" s="56" t="s">
        <v>442</v>
      </c>
      <c r="G1" s="54" t="s">
        <v>1</v>
      </c>
      <c r="I1" s="54" t="s">
        <v>2</v>
      </c>
      <c r="K1" s="54" t="s">
        <v>3</v>
      </c>
      <c r="M1" s="53" t="s">
        <v>23</v>
      </c>
      <c r="N1" s="53" t="s">
        <v>424</v>
      </c>
      <c r="O1" s="53" t="s">
        <v>25</v>
      </c>
      <c r="P1" s="53" t="s">
        <v>425</v>
      </c>
      <c r="Q1" s="53" t="s">
        <v>46</v>
      </c>
      <c r="R1" s="53" t="s">
        <v>28</v>
      </c>
      <c r="S1" s="53" t="s">
        <v>431</v>
      </c>
      <c r="T1" s="53" t="s">
        <v>426</v>
      </c>
      <c r="U1" s="53" t="s">
        <v>105</v>
      </c>
      <c r="V1" s="53" t="s">
        <v>427</v>
      </c>
      <c r="W1" s="53" t="s">
        <v>428</v>
      </c>
      <c r="X1" s="53" t="s">
        <v>433</v>
      </c>
      <c r="Y1" s="53" t="s">
        <v>432</v>
      </c>
      <c r="Z1" s="53" t="s">
        <v>434</v>
      </c>
      <c r="AA1" s="53" t="s">
        <v>429</v>
      </c>
      <c r="AB1" s="53" t="s">
        <v>430</v>
      </c>
      <c r="AC1" s="55" t="s">
        <v>441</v>
      </c>
      <c r="AD1" s="56"/>
    </row>
    <row r="2" spans="1:30" ht="12.75" x14ac:dyDescent="0.2">
      <c r="A2" s="59" t="s">
        <v>4</v>
      </c>
      <c r="B2" s="61" t="s">
        <v>23</v>
      </c>
      <c r="D2" s="59">
        <v>1</v>
      </c>
      <c r="E2" s="62" t="s">
        <v>23</v>
      </c>
      <c r="G2" s="59" t="s">
        <v>20</v>
      </c>
      <c r="I2" s="59" t="s">
        <v>21</v>
      </c>
      <c r="K2" s="59" t="s">
        <v>449</v>
      </c>
      <c r="M2" s="61" t="s">
        <v>23</v>
      </c>
      <c r="N2" s="61" t="s">
        <v>24</v>
      </c>
      <c r="O2" s="61" t="s">
        <v>25</v>
      </c>
      <c r="P2" s="61" t="s">
        <v>26</v>
      </c>
      <c r="Q2" s="61" t="s">
        <v>27</v>
      </c>
      <c r="R2" s="61" t="s">
        <v>28</v>
      </c>
      <c r="S2" s="61" t="s">
        <v>29</v>
      </c>
      <c r="T2" s="61" t="s">
        <v>30</v>
      </c>
      <c r="U2" s="61" t="s">
        <v>31</v>
      </c>
      <c r="V2" s="61" t="s">
        <v>32</v>
      </c>
      <c r="W2" s="61" t="s">
        <v>33</v>
      </c>
      <c r="X2" s="61" t="s">
        <v>34</v>
      </c>
      <c r="Y2" s="61" t="s">
        <v>35</v>
      </c>
      <c r="Z2" s="61" t="s">
        <v>36</v>
      </c>
      <c r="AA2" s="61" t="s">
        <v>37</v>
      </c>
      <c r="AB2" s="61" t="s">
        <v>38</v>
      </c>
      <c r="AC2" s="61" t="s">
        <v>97</v>
      </c>
    </row>
    <row r="3" spans="1:30" ht="12.75" x14ac:dyDescent="0.2">
      <c r="A3" s="59" t="s">
        <v>5</v>
      </c>
      <c r="B3" s="61" t="s">
        <v>424</v>
      </c>
      <c r="D3" s="59">
        <v>2</v>
      </c>
      <c r="E3" s="62" t="s">
        <v>42</v>
      </c>
      <c r="G3" s="59" t="s">
        <v>39</v>
      </c>
      <c r="I3" s="59" t="s">
        <v>40</v>
      </c>
      <c r="K3" s="59" t="s">
        <v>448</v>
      </c>
      <c r="M3" s="61" t="s">
        <v>42</v>
      </c>
      <c r="N3" s="61" t="s">
        <v>43</v>
      </c>
      <c r="O3" s="61" t="s">
        <v>44</v>
      </c>
      <c r="P3" s="61" t="s">
        <v>45</v>
      </c>
      <c r="Q3" s="61" t="s">
        <v>46</v>
      </c>
      <c r="R3" s="61" t="s">
        <v>47</v>
      </c>
      <c r="S3" s="61" t="s">
        <v>48</v>
      </c>
      <c r="T3" s="61" t="s">
        <v>49</v>
      </c>
      <c r="U3" s="61" t="s">
        <v>50</v>
      </c>
      <c r="V3" s="61" t="s">
        <v>51</v>
      </c>
      <c r="W3" s="61" t="s">
        <v>52</v>
      </c>
      <c r="X3" s="61" t="s">
        <v>53</v>
      </c>
      <c r="Y3" s="61" t="s">
        <v>54</v>
      </c>
      <c r="Z3" s="61" t="s">
        <v>55</v>
      </c>
      <c r="AA3" s="61" t="s">
        <v>56</v>
      </c>
      <c r="AB3" s="61" t="s">
        <v>57</v>
      </c>
      <c r="AC3" s="58"/>
    </row>
    <row r="4" spans="1:30" ht="12.75" x14ac:dyDescent="0.2">
      <c r="A4" s="59" t="s">
        <v>6</v>
      </c>
      <c r="B4" s="61" t="s">
        <v>25</v>
      </c>
      <c r="D4" s="59">
        <v>3</v>
      </c>
      <c r="E4" s="62" t="s">
        <v>60</v>
      </c>
      <c r="G4" s="59" t="s">
        <v>58</v>
      </c>
      <c r="I4" s="59" t="s">
        <v>59</v>
      </c>
      <c r="K4" s="59" t="s">
        <v>41</v>
      </c>
      <c r="M4" s="61" t="s">
        <v>60</v>
      </c>
      <c r="N4" s="61" t="s">
        <v>61</v>
      </c>
      <c r="O4" s="61" t="s">
        <v>62</v>
      </c>
      <c r="P4" s="61" t="s">
        <v>63</v>
      </c>
      <c r="Q4" s="61" t="s">
        <v>64</v>
      </c>
      <c r="R4" s="61" t="s">
        <v>65</v>
      </c>
      <c r="S4" s="61" t="s">
        <v>66</v>
      </c>
      <c r="T4" s="61" t="s">
        <v>67</v>
      </c>
      <c r="U4" s="61" t="s">
        <v>68</v>
      </c>
      <c r="V4" s="61" t="s">
        <v>69</v>
      </c>
      <c r="W4" s="61" t="s">
        <v>70</v>
      </c>
      <c r="X4" s="61" t="s">
        <v>71</v>
      </c>
      <c r="Y4" s="61" t="s">
        <v>72</v>
      </c>
      <c r="Z4" s="61" t="s">
        <v>73</v>
      </c>
      <c r="AA4" s="61" t="s">
        <v>74</v>
      </c>
      <c r="AB4" s="61" t="s">
        <v>75</v>
      </c>
      <c r="AC4" s="58"/>
    </row>
    <row r="5" spans="1:30" ht="12.75" x14ac:dyDescent="0.2">
      <c r="A5" s="59" t="s">
        <v>7</v>
      </c>
      <c r="B5" s="61" t="s">
        <v>425</v>
      </c>
      <c r="D5" s="59">
        <v>4</v>
      </c>
      <c r="E5" s="62" t="s">
        <v>79</v>
      </c>
      <c r="G5" s="59" t="s">
        <v>76</v>
      </c>
      <c r="I5" s="59" t="s">
        <v>77</v>
      </c>
      <c r="K5" s="59" t="s">
        <v>439</v>
      </c>
      <c r="M5" s="61" t="s">
        <v>79</v>
      </c>
      <c r="N5" s="61" t="s">
        <v>80</v>
      </c>
      <c r="O5" s="61" t="s">
        <v>81</v>
      </c>
      <c r="P5" s="61" t="s">
        <v>82</v>
      </c>
      <c r="Q5" s="61" t="s">
        <v>83</v>
      </c>
      <c r="R5" s="61" t="s">
        <v>84</v>
      </c>
      <c r="S5" s="61" t="s">
        <v>85</v>
      </c>
      <c r="T5" s="61" t="s">
        <v>86</v>
      </c>
      <c r="U5" s="61" t="s">
        <v>87</v>
      </c>
      <c r="V5" s="61" t="s">
        <v>88</v>
      </c>
      <c r="W5" s="61" t="s">
        <v>89</v>
      </c>
      <c r="X5" s="61" t="s">
        <v>90</v>
      </c>
      <c r="Y5" s="61" t="s">
        <v>91</v>
      </c>
      <c r="Z5" s="61" t="s">
        <v>92</v>
      </c>
      <c r="AA5" s="61" t="s">
        <v>93</v>
      </c>
      <c r="AB5" s="61" t="s">
        <v>94</v>
      </c>
      <c r="AC5" s="58"/>
    </row>
    <row r="6" spans="1:30" ht="12.75" x14ac:dyDescent="0.2">
      <c r="A6" s="59" t="s">
        <v>8</v>
      </c>
      <c r="B6" s="61" t="s">
        <v>46</v>
      </c>
      <c r="D6" s="59">
        <v>5</v>
      </c>
      <c r="E6" s="62" t="s">
        <v>24</v>
      </c>
      <c r="G6" s="59" t="s">
        <v>95</v>
      </c>
      <c r="K6" s="59" t="s">
        <v>78</v>
      </c>
      <c r="M6" s="61" t="s">
        <v>97</v>
      </c>
      <c r="N6" s="61" t="s">
        <v>98</v>
      </c>
      <c r="O6" s="61" t="s">
        <v>99</v>
      </c>
      <c r="P6" s="61" t="s">
        <v>100</v>
      </c>
      <c r="Q6" s="61" t="s">
        <v>101</v>
      </c>
      <c r="R6" s="61" t="s">
        <v>102</v>
      </c>
      <c r="S6" s="61" t="s">
        <v>103</v>
      </c>
      <c r="T6" s="61" t="s">
        <v>104</v>
      </c>
      <c r="U6" s="61" t="s">
        <v>105</v>
      </c>
      <c r="V6" s="61" t="s">
        <v>106</v>
      </c>
      <c r="W6" s="61" t="s">
        <v>107</v>
      </c>
      <c r="X6" s="61" t="s">
        <v>108</v>
      </c>
      <c r="Y6" s="61" t="s">
        <v>109</v>
      </c>
      <c r="Z6" s="61" t="s">
        <v>110</v>
      </c>
      <c r="AA6" s="61" t="s">
        <v>111</v>
      </c>
      <c r="AB6" s="61" t="s">
        <v>112</v>
      </c>
    </row>
    <row r="7" spans="1:30" ht="12.75" x14ac:dyDescent="0.2">
      <c r="A7" s="59" t="s">
        <v>9</v>
      </c>
      <c r="B7" s="61" t="s">
        <v>28</v>
      </c>
      <c r="D7" s="59">
        <v>6</v>
      </c>
      <c r="E7" s="62" t="s">
        <v>43</v>
      </c>
      <c r="G7" s="59" t="s">
        <v>113</v>
      </c>
      <c r="K7" s="59" t="s">
        <v>96</v>
      </c>
      <c r="M7" s="59"/>
      <c r="N7" s="61" t="s">
        <v>115</v>
      </c>
      <c r="O7" s="61" t="s">
        <v>116</v>
      </c>
      <c r="P7" s="61" t="s">
        <v>117</v>
      </c>
      <c r="Q7" s="61" t="s">
        <v>118</v>
      </c>
      <c r="R7" s="61" t="s">
        <v>119</v>
      </c>
      <c r="S7" s="61" t="s">
        <v>120</v>
      </c>
      <c r="T7" s="61" t="s">
        <v>121</v>
      </c>
      <c r="U7" s="61" t="s">
        <v>122</v>
      </c>
      <c r="V7" s="61" t="s">
        <v>123</v>
      </c>
      <c r="W7" s="61" t="s">
        <v>124</v>
      </c>
      <c r="X7" s="61" t="s">
        <v>125</v>
      </c>
      <c r="Y7" s="61" t="s">
        <v>126</v>
      </c>
      <c r="Z7" s="61" t="s">
        <v>127</v>
      </c>
      <c r="AA7" s="61" t="s">
        <v>128</v>
      </c>
      <c r="AB7" s="61" t="s">
        <v>129</v>
      </c>
    </row>
    <row r="8" spans="1:30" ht="12.75" x14ac:dyDescent="0.2">
      <c r="A8" s="59" t="s">
        <v>10</v>
      </c>
      <c r="B8" s="61" t="s">
        <v>431</v>
      </c>
      <c r="D8" s="59">
        <v>7</v>
      </c>
      <c r="E8" s="62" t="s">
        <v>61</v>
      </c>
      <c r="G8" s="59" t="s">
        <v>130</v>
      </c>
      <c r="K8" s="59" t="s">
        <v>114</v>
      </c>
      <c r="M8" s="59"/>
      <c r="N8" s="61" t="s">
        <v>132</v>
      </c>
      <c r="O8" s="61" t="s">
        <v>133</v>
      </c>
      <c r="P8" s="61" t="s">
        <v>134</v>
      </c>
      <c r="Q8" s="61" t="s">
        <v>135</v>
      </c>
      <c r="R8" s="61" t="s">
        <v>136</v>
      </c>
      <c r="S8" s="61" t="s">
        <v>137</v>
      </c>
      <c r="T8" s="61" t="s">
        <v>138</v>
      </c>
      <c r="U8" s="61" t="s">
        <v>139</v>
      </c>
      <c r="V8" s="61" t="s">
        <v>140</v>
      </c>
      <c r="W8" s="61" t="s">
        <v>141</v>
      </c>
      <c r="X8" s="61" t="s">
        <v>142</v>
      </c>
      <c r="Y8" s="61" t="s">
        <v>143</v>
      </c>
      <c r="Z8" s="61" t="s">
        <v>144</v>
      </c>
      <c r="AA8" s="61" t="s">
        <v>145</v>
      </c>
      <c r="AB8" s="61" t="s">
        <v>146</v>
      </c>
    </row>
    <row r="9" spans="1:30" ht="12.75" x14ac:dyDescent="0.2">
      <c r="A9" s="59" t="s">
        <v>11</v>
      </c>
      <c r="B9" s="61" t="s">
        <v>426</v>
      </c>
      <c r="D9" s="59">
        <v>8</v>
      </c>
      <c r="E9" s="62" t="s">
        <v>80</v>
      </c>
      <c r="G9" s="59" t="s">
        <v>147</v>
      </c>
      <c r="K9" s="59" t="s">
        <v>131</v>
      </c>
      <c r="M9" s="59"/>
      <c r="N9" s="61" t="s">
        <v>97</v>
      </c>
      <c r="O9" s="61" t="s">
        <v>149</v>
      </c>
      <c r="P9" s="61" t="s">
        <v>150</v>
      </c>
      <c r="Q9" s="61" t="s">
        <v>151</v>
      </c>
      <c r="R9" s="61" t="s">
        <v>152</v>
      </c>
      <c r="S9" s="61" t="s">
        <v>153</v>
      </c>
      <c r="T9" s="61" t="s">
        <v>154</v>
      </c>
      <c r="U9" s="61" t="s">
        <v>155</v>
      </c>
      <c r="V9" s="61" t="s">
        <v>156</v>
      </c>
      <c r="W9" s="61" t="s">
        <v>157</v>
      </c>
      <c r="X9" s="61" t="s">
        <v>158</v>
      </c>
      <c r="Y9" s="61" t="s">
        <v>159</v>
      </c>
      <c r="Z9" s="61" t="s">
        <v>160</v>
      </c>
      <c r="AA9" s="61" t="s">
        <v>161</v>
      </c>
      <c r="AB9" s="61" t="s">
        <v>162</v>
      </c>
    </row>
    <row r="10" spans="1:30" ht="12.75" x14ac:dyDescent="0.2">
      <c r="A10" s="59" t="s">
        <v>12</v>
      </c>
      <c r="B10" s="61" t="s">
        <v>105</v>
      </c>
      <c r="D10" s="59">
        <v>9</v>
      </c>
      <c r="E10" s="62" t="s">
        <v>98</v>
      </c>
      <c r="G10" s="59" t="s">
        <v>163</v>
      </c>
      <c r="K10" s="59" t="s">
        <v>148</v>
      </c>
      <c r="M10" s="59"/>
      <c r="N10" s="59"/>
      <c r="O10" s="61" t="s">
        <v>165</v>
      </c>
      <c r="P10" s="61" t="s">
        <v>166</v>
      </c>
      <c r="Q10" s="61" t="s">
        <v>167</v>
      </c>
      <c r="R10" s="61" t="s">
        <v>168</v>
      </c>
      <c r="S10" s="61" t="s">
        <v>169</v>
      </c>
      <c r="T10" s="61" t="s">
        <v>170</v>
      </c>
      <c r="U10" s="61" t="s">
        <v>171</v>
      </c>
      <c r="V10" s="61" t="s">
        <v>172</v>
      </c>
      <c r="W10" s="61" t="s">
        <v>173</v>
      </c>
      <c r="X10" s="61" t="s">
        <v>174</v>
      </c>
      <c r="Y10" s="61" t="s">
        <v>175</v>
      </c>
      <c r="Z10" s="61" t="s">
        <v>176</v>
      </c>
      <c r="AA10" s="61" t="s">
        <v>177</v>
      </c>
      <c r="AB10" s="61" t="s">
        <v>178</v>
      </c>
    </row>
    <row r="11" spans="1:30" ht="12.75" x14ac:dyDescent="0.2">
      <c r="A11" s="59" t="s">
        <v>13</v>
      </c>
      <c r="B11" s="61" t="s">
        <v>427</v>
      </c>
      <c r="D11" s="59">
        <v>10</v>
      </c>
      <c r="E11" s="62" t="s">
        <v>115</v>
      </c>
      <c r="G11" s="59" t="s">
        <v>179</v>
      </c>
      <c r="K11" s="59" t="s">
        <v>164</v>
      </c>
      <c r="M11" s="59"/>
      <c r="N11" s="59"/>
      <c r="O11" s="61" t="s">
        <v>97</v>
      </c>
      <c r="P11" s="61" t="s">
        <v>97</v>
      </c>
      <c r="Q11" s="61" t="s">
        <v>181</v>
      </c>
      <c r="R11" s="61" t="s">
        <v>182</v>
      </c>
      <c r="S11" s="61" t="s">
        <v>183</v>
      </c>
      <c r="T11" s="61" t="s">
        <v>184</v>
      </c>
      <c r="U11" s="61" t="s">
        <v>185</v>
      </c>
      <c r="V11" s="61" t="s">
        <v>186</v>
      </c>
      <c r="W11" s="61" t="s">
        <v>187</v>
      </c>
      <c r="X11" s="61" t="s">
        <v>188</v>
      </c>
      <c r="Y11" s="61" t="s">
        <v>189</v>
      </c>
      <c r="Z11" s="61" t="s">
        <v>190</v>
      </c>
      <c r="AA11" s="61" t="s">
        <v>191</v>
      </c>
      <c r="AB11" s="61" t="s">
        <v>192</v>
      </c>
    </row>
    <row r="12" spans="1:30" ht="12.75" x14ac:dyDescent="0.2">
      <c r="A12" s="59" t="s">
        <v>14</v>
      </c>
      <c r="B12" s="61" t="s">
        <v>428</v>
      </c>
      <c r="D12" s="59">
        <v>11</v>
      </c>
      <c r="E12" s="62" t="s">
        <v>132</v>
      </c>
      <c r="G12" s="59" t="s">
        <v>193</v>
      </c>
      <c r="K12" s="59" t="s">
        <v>180</v>
      </c>
      <c r="M12" s="59"/>
      <c r="N12" s="59"/>
      <c r="O12" s="59"/>
      <c r="P12" s="59"/>
      <c r="Q12" s="61" t="s">
        <v>194</v>
      </c>
      <c r="R12" s="61" t="s">
        <v>195</v>
      </c>
      <c r="S12" s="61" t="s">
        <v>196</v>
      </c>
      <c r="T12" s="61" t="s">
        <v>197</v>
      </c>
      <c r="U12" s="61" t="s">
        <v>198</v>
      </c>
      <c r="V12" s="61" t="s">
        <v>199</v>
      </c>
      <c r="W12" s="61" t="s">
        <v>200</v>
      </c>
      <c r="X12" s="61" t="s">
        <v>201</v>
      </c>
      <c r="Y12" s="61" t="s">
        <v>202</v>
      </c>
      <c r="Z12" s="61" t="s">
        <v>203</v>
      </c>
      <c r="AA12" s="61" t="s">
        <v>97</v>
      </c>
      <c r="AB12" s="61" t="s">
        <v>204</v>
      </c>
    </row>
    <row r="13" spans="1:30" ht="12.75" x14ac:dyDescent="0.2">
      <c r="A13" s="59" t="s">
        <v>15</v>
      </c>
      <c r="B13" s="61" t="s">
        <v>433</v>
      </c>
      <c r="D13" s="59">
        <v>12</v>
      </c>
      <c r="E13" s="62" t="s">
        <v>25</v>
      </c>
      <c r="M13" s="59"/>
      <c r="N13" s="59"/>
      <c r="O13" s="59"/>
      <c r="P13" s="59"/>
      <c r="Q13" s="61" t="s">
        <v>205</v>
      </c>
      <c r="R13" s="61" t="s">
        <v>206</v>
      </c>
      <c r="S13" s="61" t="s">
        <v>207</v>
      </c>
      <c r="T13" s="61" t="s">
        <v>208</v>
      </c>
      <c r="U13" s="61" t="s">
        <v>209</v>
      </c>
      <c r="V13" s="61" t="s">
        <v>210</v>
      </c>
      <c r="W13" s="61" t="s">
        <v>211</v>
      </c>
      <c r="X13" s="61" t="s">
        <v>212</v>
      </c>
      <c r="Y13" s="61" t="s">
        <v>213</v>
      </c>
      <c r="Z13" s="61" t="s">
        <v>214</v>
      </c>
      <c r="AA13" s="61"/>
      <c r="AB13" s="61" t="s">
        <v>97</v>
      </c>
    </row>
    <row r="14" spans="1:30" ht="12.75" x14ac:dyDescent="0.2">
      <c r="A14" s="59" t="s">
        <v>16</v>
      </c>
      <c r="B14" s="61" t="s">
        <v>432</v>
      </c>
      <c r="D14" s="59">
        <v>13</v>
      </c>
      <c r="E14" s="62" t="s">
        <v>44</v>
      </c>
      <c r="M14" s="59"/>
      <c r="N14" s="59"/>
      <c r="O14" s="59"/>
      <c r="P14" s="59"/>
      <c r="Q14" s="61" t="s">
        <v>215</v>
      </c>
      <c r="R14" s="61" t="s">
        <v>216</v>
      </c>
      <c r="S14" s="61" t="s">
        <v>217</v>
      </c>
      <c r="T14" s="61" t="s">
        <v>218</v>
      </c>
      <c r="U14" s="61" t="s">
        <v>219</v>
      </c>
      <c r="V14" s="61" t="s">
        <v>220</v>
      </c>
      <c r="W14" s="61" t="s">
        <v>221</v>
      </c>
      <c r="X14" s="61" t="s">
        <v>222</v>
      </c>
      <c r="Y14" s="61" t="s">
        <v>97</v>
      </c>
      <c r="Z14" s="61" t="s">
        <v>223</v>
      </c>
      <c r="AA14" s="61"/>
      <c r="AB14" s="61"/>
    </row>
    <row r="15" spans="1:30" ht="12.75" x14ac:dyDescent="0.2">
      <c r="A15" s="59" t="s">
        <v>17</v>
      </c>
      <c r="B15" s="61" t="s">
        <v>434</v>
      </c>
      <c r="D15" s="59">
        <v>14</v>
      </c>
      <c r="E15" s="62" t="s">
        <v>62</v>
      </c>
      <c r="M15" s="59"/>
      <c r="N15" s="59"/>
      <c r="O15" s="59"/>
      <c r="P15" s="59"/>
      <c r="Q15" s="61" t="s">
        <v>224</v>
      </c>
      <c r="R15" s="61" t="s">
        <v>225</v>
      </c>
      <c r="S15" s="61" t="s">
        <v>226</v>
      </c>
      <c r="T15" s="61" t="s">
        <v>227</v>
      </c>
      <c r="U15" s="61" t="s">
        <v>228</v>
      </c>
      <c r="V15" s="61" t="s">
        <v>229</v>
      </c>
      <c r="W15" s="61" t="s">
        <v>230</v>
      </c>
      <c r="X15" s="61" t="s">
        <v>231</v>
      </c>
      <c r="Y15" s="61"/>
      <c r="Z15" s="61" t="s">
        <v>232</v>
      </c>
      <c r="AA15" s="61"/>
      <c r="AB15" s="61"/>
    </row>
    <row r="16" spans="1:30" ht="12.75" x14ac:dyDescent="0.2">
      <c r="A16" s="59" t="s">
        <v>18</v>
      </c>
      <c r="B16" s="61" t="s">
        <v>429</v>
      </c>
      <c r="D16" s="59">
        <v>15</v>
      </c>
      <c r="E16" s="62" t="s">
        <v>81</v>
      </c>
      <c r="M16" s="59"/>
      <c r="N16" s="59"/>
      <c r="O16" s="59"/>
      <c r="P16" s="59"/>
      <c r="Q16" s="61" t="s">
        <v>233</v>
      </c>
      <c r="R16" s="61" t="s">
        <v>234</v>
      </c>
      <c r="S16" s="61" t="s">
        <v>235</v>
      </c>
      <c r="T16" s="61" t="s">
        <v>236</v>
      </c>
      <c r="U16" s="61" t="s">
        <v>237</v>
      </c>
      <c r="V16" s="61" t="s">
        <v>238</v>
      </c>
      <c r="W16" s="61" t="s">
        <v>239</v>
      </c>
      <c r="X16" s="61" t="s">
        <v>240</v>
      </c>
      <c r="Y16" s="61"/>
      <c r="Z16" s="61" t="s">
        <v>241</v>
      </c>
      <c r="AA16" s="61"/>
      <c r="AB16" s="61"/>
    </row>
    <row r="17" spans="1:28" ht="12.75" x14ac:dyDescent="0.2">
      <c r="A17" s="59" t="s">
        <v>19</v>
      </c>
      <c r="B17" s="61" t="s">
        <v>430</v>
      </c>
      <c r="D17" s="59">
        <v>16</v>
      </c>
      <c r="E17" s="62" t="s">
        <v>99</v>
      </c>
      <c r="M17" s="59"/>
      <c r="N17" s="59"/>
      <c r="O17" s="59"/>
      <c r="P17" s="59"/>
      <c r="Q17" s="61" t="s">
        <v>97</v>
      </c>
      <c r="R17" s="61" t="s">
        <v>242</v>
      </c>
      <c r="S17" s="61" t="s">
        <v>243</v>
      </c>
      <c r="T17" s="61" t="s">
        <v>244</v>
      </c>
      <c r="U17" s="61" t="s">
        <v>245</v>
      </c>
      <c r="V17" s="61" t="s">
        <v>246</v>
      </c>
      <c r="W17" s="61" t="s">
        <v>247</v>
      </c>
      <c r="X17" s="61" t="s">
        <v>248</v>
      </c>
      <c r="Y17" s="61"/>
      <c r="Z17" s="61" t="s">
        <v>249</v>
      </c>
      <c r="AA17" s="61"/>
      <c r="AB17" s="61"/>
    </row>
    <row r="18" spans="1:28" ht="12.75" x14ac:dyDescent="0.2">
      <c r="A18" s="59" t="s">
        <v>441</v>
      </c>
      <c r="B18" s="59" t="s">
        <v>441</v>
      </c>
      <c r="D18" s="59">
        <v>17</v>
      </c>
      <c r="E18" s="62" t="s">
        <v>116</v>
      </c>
      <c r="M18" s="59"/>
      <c r="N18" s="59"/>
      <c r="O18" s="59"/>
      <c r="P18" s="59"/>
      <c r="Q18" s="59"/>
      <c r="R18" s="61" t="s">
        <v>250</v>
      </c>
      <c r="S18" s="61" t="s">
        <v>251</v>
      </c>
      <c r="T18" s="61" t="s">
        <v>252</v>
      </c>
      <c r="U18" s="61" t="s">
        <v>253</v>
      </c>
      <c r="V18" s="61" t="s">
        <v>254</v>
      </c>
      <c r="W18" s="61" t="s">
        <v>255</v>
      </c>
      <c r="X18" s="61" t="s">
        <v>256</v>
      </c>
      <c r="Y18" s="61"/>
      <c r="Z18" s="61" t="s">
        <v>257</v>
      </c>
      <c r="AA18" s="61"/>
      <c r="AB18" s="61"/>
    </row>
    <row r="19" spans="1:28" ht="15.75" customHeight="1" x14ac:dyDescent="0.2">
      <c r="D19" s="59">
        <v>18</v>
      </c>
      <c r="E19" s="62" t="s">
        <v>133</v>
      </c>
      <c r="M19" s="59"/>
      <c r="N19" s="59"/>
      <c r="O19" s="59"/>
      <c r="P19" s="59"/>
      <c r="Q19" s="59"/>
      <c r="R19" s="61" t="s">
        <v>258</v>
      </c>
      <c r="S19" s="61" t="s">
        <v>259</v>
      </c>
      <c r="T19" s="61" t="s">
        <v>260</v>
      </c>
      <c r="U19" s="61" t="s">
        <v>261</v>
      </c>
      <c r="V19" s="61" t="s">
        <v>262</v>
      </c>
      <c r="W19" s="61" t="s">
        <v>263</v>
      </c>
      <c r="X19" s="61" t="s">
        <v>264</v>
      </c>
      <c r="Y19" s="61"/>
      <c r="Z19" s="61" t="s">
        <v>265</v>
      </c>
      <c r="AA19" s="61"/>
      <c r="AB19" s="61"/>
    </row>
    <row r="20" spans="1:28" ht="15.75" customHeight="1" x14ac:dyDescent="0.2">
      <c r="D20" s="59">
        <v>19</v>
      </c>
      <c r="E20" s="62" t="s">
        <v>149</v>
      </c>
      <c r="M20" s="59"/>
      <c r="N20" s="59"/>
      <c r="O20" s="59"/>
      <c r="P20" s="59"/>
      <c r="Q20" s="59"/>
      <c r="R20" s="61" t="s">
        <v>266</v>
      </c>
      <c r="S20" s="61" t="s">
        <v>267</v>
      </c>
      <c r="T20" s="61" t="s">
        <v>268</v>
      </c>
      <c r="U20" s="61" t="s">
        <v>269</v>
      </c>
      <c r="V20" s="61" t="s">
        <v>270</v>
      </c>
      <c r="W20" s="61" t="s">
        <v>271</v>
      </c>
      <c r="X20" s="61" t="s">
        <v>272</v>
      </c>
      <c r="Y20" s="61"/>
      <c r="Z20" s="61" t="s">
        <v>273</v>
      </c>
      <c r="AA20" s="61"/>
      <c r="AB20" s="61"/>
    </row>
    <row r="21" spans="1:28" ht="15.75" customHeight="1" x14ac:dyDescent="0.2">
      <c r="D21" s="59">
        <v>20</v>
      </c>
      <c r="E21" s="62" t="s">
        <v>165</v>
      </c>
      <c r="M21" s="59"/>
      <c r="N21" s="59"/>
      <c r="O21" s="59"/>
      <c r="P21" s="59"/>
      <c r="Q21" s="59"/>
      <c r="R21" s="61" t="s">
        <v>274</v>
      </c>
      <c r="S21" s="61" t="s">
        <v>275</v>
      </c>
      <c r="T21" s="61" t="s">
        <v>276</v>
      </c>
      <c r="U21" s="61" t="s">
        <v>277</v>
      </c>
      <c r="V21" s="61" t="s">
        <v>278</v>
      </c>
      <c r="W21" s="61" t="s">
        <v>279</v>
      </c>
      <c r="X21" s="61" t="s">
        <v>280</v>
      </c>
      <c r="Y21" s="61"/>
      <c r="Z21" s="61" t="s">
        <v>281</v>
      </c>
      <c r="AA21" s="61"/>
      <c r="AB21" s="61"/>
    </row>
    <row r="22" spans="1:28" ht="15.75" customHeight="1" x14ac:dyDescent="0.2">
      <c r="D22" s="59">
        <v>21</v>
      </c>
      <c r="E22" s="62" t="s">
        <v>26</v>
      </c>
      <c r="M22" s="59"/>
      <c r="N22" s="59"/>
      <c r="O22" s="59"/>
      <c r="P22" s="59"/>
      <c r="Q22" s="59"/>
      <c r="R22" s="61" t="s">
        <v>282</v>
      </c>
      <c r="S22" s="61" t="s">
        <v>283</v>
      </c>
      <c r="T22" s="61" t="s">
        <v>284</v>
      </c>
      <c r="U22" s="61" t="s">
        <v>285</v>
      </c>
      <c r="V22" s="61" t="s">
        <v>286</v>
      </c>
      <c r="W22" s="61" t="s">
        <v>287</v>
      </c>
      <c r="X22" s="61" t="s">
        <v>288</v>
      </c>
      <c r="Y22" s="61"/>
      <c r="Z22" s="61" t="s">
        <v>289</v>
      </c>
      <c r="AA22" s="61"/>
      <c r="AB22" s="61"/>
    </row>
    <row r="23" spans="1:28" ht="15.75" customHeight="1" x14ac:dyDescent="0.2">
      <c r="D23" s="59">
        <v>22</v>
      </c>
      <c r="E23" s="62" t="s">
        <v>45</v>
      </c>
      <c r="M23" s="59"/>
      <c r="N23" s="59"/>
      <c r="O23" s="59"/>
      <c r="P23" s="59"/>
      <c r="Q23" s="59"/>
      <c r="R23" s="61" t="s">
        <v>290</v>
      </c>
      <c r="S23" s="61" t="s">
        <v>291</v>
      </c>
      <c r="T23" s="61" t="s">
        <v>292</v>
      </c>
      <c r="U23" s="61" t="s">
        <v>293</v>
      </c>
      <c r="V23" s="61" t="s">
        <v>97</v>
      </c>
      <c r="W23" s="61" t="s">
        <v>294</v>
      </c>
      <c r="X23" s="61" t="s">
        <v>295</v>
      </c>
      <c r="Y23" s="61"/>
      <c r="Z23" s="61" t="s">
        <v>296</v>
      </c>
      <c r="AA23" s="61"/>
      <c r="AB23" s="61"/>
    </row>
    <row r="24" spans="1:28" ht="15.75" customHeight="1" x14ac:dyDescent="0.2">
      <c r="D24" s="59">
        <v>23</v>
      </c>
      <c r="E24" s="62" t="s">
        <v>63</v>
      </c>
      <c r="M24" s="59"/>
      <c r="N24" s="59"/>
      <c r="O24" s="59"/>
      <c r="P24" s="59"/>
      <c r="Q24" s="59"/>
      <c r="R24" s="61" t="s">
        <v>297</v>
      </c>
      <c r="S24" s="61" t="s">
        <v>298</v>
      </c>
      <c r="T24" s="61" t="s">
        <v>299</v>
      </c>
      <c r="U24" s="61" t="s">
        <v>300</v>
      </c>
      <c r="V24" s="59"/>
      <c r="W24" s="61" t="s">
        <v>301</v>
      </c>
      <c r="X24" s="61" t="s">
        <v>302</v>
      </c>
      <c r="Y24" s="59"/>
      <c r="Z24" s="61" t="s">
        <v>303</v>
      </c>
      <c r="AA24" s="59"/>
      <c r="AB24" s="59"/>
    </row>
    <row r="25" spans="1:28" ht="15.75" customHeight="1" x14ac:dyDescent="0.2">
      <c r="D25" s="59">
        <v>24</v>
      </c>
      <c r="E25" s="62" t="s">
        <v>82</v>
      </c>
      <c r="M25" s="59"/>
      <c r="N25" s="59"/>
      <c r="O25" s="59"/>
      <c r="P25" s="59"/>
      <c r="Q25" s="59"/>
      <c r="R25" s="61" t="s">
        <v>304</v>
      </c>
      <c r="S25" s="61" t="s">
        <v>305</v>
      </c>
      <c r="T25" s="61" t="s">
        <v>306</v>
      </c>
      <c r="U25" s="61" t="s">
        <v>307</v>
      </c>
      <c r="V25" s="59"/>
      <c r="W25" s="61" t="s">
        <v>308</v>
      </c>
      <c r="X25" s="61" t="s">
        <v>309</v>
      </c>
      <c r="Y25" s="59"/>
      <c r="Z25" s="61" t="s">
        <v>310</v>
      </c>
      <c r="AA25" s="59"/>
      <c r="AB25" s="59"/>
    </row>
    <row r="26" spans="1:28" ht="15.75" customHeight="1" x14ac:dyDescent="0.2">
      <c r="D26" s="59">
        <v>25</v>
      </c>
      <c r="E26" s="62" t="s">
        <v>100</v>
      </c>
      <c r="M26" s="59"/>
      <c r="N26" s="59"/>
      <c r="O26" s="59"/>
      <c r="P26" s="59"/>
      <c r="Q26" s="59"/>
      <c r="R26" s="61" t="s">
        <v>311</v>
      </c>
      <c r="S26" s="61" t="s">
        <v>312</v>
      </c>
      <c r="T26" s="61" t="s">
        <v>313</v>
      </c>
      <c r="U26" s="61" t="s">
        <v>314</v>
      </c>
      <c r="V26" s="59"/>
      <c r="W26" s="61" t="s">
        <v>315</v>
      </c>
      <c r="X26" s="61" t="s">
        <v>316</v>
      </c>
      <c r="Y26" s="59"/>
      <c r="Z26" s="61" t="s">
        <v>317</v>
      </c>
      <c r="AA26" s="59"/>
      <c r="AB26" s="59"/>
    </row>
    <row r="27" spans="1:28" ht="15.75" customHeight="1" x14ac:dyDescent="0.2">
      <c r="D27" s="59">
        <v>26</v>
      </c>
      <c r="E27" s="62" t="s">
        <v>117</v>
      </c>
      <c r="M27" s="59"/>
      <c r="N27" s="59"/>
      <c r="O27" s="59"/>
      <c r="P27" s="59"/>
      <c r="Q27" s="59"/>
      <c r="R27" s="61" t="s">
        <v>318</v>
      </c>
      <c r="S27" s="61" t="s">
        <v>319</v>
      </c>
      <c r="T27" s="61" t="s">
        <v>320</v>
      </c>
      <c r="U27" s="61" t="s">
        <v>321</v>
      </c>
      <c r="V27" s="59"/>
      <c r="W27" s="61" t="s">
        <v>322</v>
      </c>
      <c r="X27" s="61" t="s">
        <v>323</v>
      </c>
      <c r="Y27" s="59"/>
      <c r="Z27" s="61" t="s">
        <v>324</v>
      </c>
      <c r="AA27" s="59"/>
      <c r="AB27" s="59"/>
    </row>
    <row r="28" spans="1:28" ht="15.75" customHeight="1" x14ac:dyDescent="0.2">
      <c r="D28" s="59">
        <v>27</v>
      </c>
      <c r="E28" s="62" t="s">
        <v>134</v>
      </c>
      <c r="M28" s="59"/>
      <c r="N28" s="59"/>
      <c r="O28" s="59"/>
      <c r="P28" s="59"/>
      <c r="Q28" s="59"/>
      <c r="R28" s="61" t="s">
        <v>325</v>
      </c>
      <c r="S28" s="61" t="s">
        <v>326</v>
      </c>
      <c r="T28" s="61" t="s">
        <v>327</v>
      </c>
      <c r="U28" s="61" t="s">
        <v>328</v>
      </c>
      <c r="V28" s="59"/>
      <c r="W28" s="61" t="s">
        <v>329</v>
      </c>
      <c r="X28" s="61" t="s">
        <v>330</v>
      </c>
      <c r="Y28" s="59"/>
      <c r="Z28" s="61" t="s">
        <v>331</v>
      </c>
      <c r="AA28" s="59"/>
      <c r="AB28" s="59"/>
    </row>
    <row r="29" spans="1:28" ht="15.75" customHeight="1" x14ac:dyDescent="0.2">
      <c r="D29" s="59">
        <v>28</v>
      </c>
      <c r="E29" s="62" t="s">
        <v>150</v>
      </c>
      <c r="M29" s="59"/>
      <c r="N29" s="59"/>
      <c r="O29" s="59"/>
      <c r="P29" s="59"/>
      <c r="Q29" s="59"/>
      <c r="R29" s="61" t="s">
        <v>332</v>
      </c>
      <c r="S29" s="61" t="s">
        <v>333</v>
      </c>
      <c r="T29" s="61" t="s">
        <v>334</v>
      </c>
      <c r="U29" s="61" t="s">
        <v>335</v>
      </c>
      <c r="V29" s="59"/>
      <c r="W29" s="61" t="s">
        <v>336</v>
      </c>
      <c r="X29" s="61" t="s">
        <v>337</v>
      </c>
      <c r="Y29" s="59"/>
      <c r="Z29" s="61" t="s">
        <v>338</v>
      </c>
      <c r="AA29" s="59"/>
      <c r="AB29" s="59"/>
    </row>
    <row r="30" spans="1:28" ht="15.75" customHeight="1" x14ac:dyDescent="0.2">
      <c r="D30" s="59">
        <v>29</v>
      </c>
      <c r="E30" s="62" t="s">
        <v>166</v>
      </c>
      <c r="M30" s="59"/>
      <c r="N30" s="59"/>
      <c r="O30" s="59"/>
      <c r="P30" s="59"/>
      <c r="Q30" s="59"/>
      <c r="R30" s="61" t="s">
        <v>339</v>
      </c>
      <c r="S30" s="61" t="s">
        <v>340</v>
      </c>
      <c r="T30" s="61" t="s">
        <v>341</v>
      </c>
      <c r="U30" s="61" t="s">
        <v>342</v>
      </c>
      <c r="V30" s="59"/>
      <c r="W30" s="61" t="s">
        <v>343</v>
      </c>
      <c r="X30" s="61" t="s">
        <v>344</v>
      </c>
      <c r="Y30" s="59"/>
      <c r="Z30" s="61" t="s">
        <v>345</v>
      </c>
      <c r="AA30" s="59"/>
      <c r="AB30" s="59"/>
    </row>
    <row r="31" spans="1:28" ht="15.75" customHeight="1" x14ac:dyDescent="0.2">
      <c r="D31" s="59">
        <v>30</v>
      </c>
      <c r="E31" s="62" t="s">
        <v>27</v>
      </c>
      <c r="M31" s="59"/>
      <c r="N31" s="59"/>
      <c r="O31" s="59"/>
      <c r="P31" s="59"/>
      <c r="Q31" s="59"/>
      <c r="R31" s="61" t="s">
        <v>346</v>
      </c>
      <c r="S31" s="61" t="s">
        <v>347</v>
      </c>
      <c r="T31" s="61" t="s">
        <v>348</v>
      </c>
      <c r="U31" s="61" t="s">
        <v>349</v>
      </c>
      <c r="V31" s="59"/>
      <c r="W31" s="61" t="s">
        <v>350</v>
      </c>
      <c r="X31" s="61" t="s">
        <v>351</v>
      </c>
      <c r="Y31" s="59"/>
      <c r="Z31" s="61" t="s">
        <v>352</v>
      </c>
      <c r="AA31" s="59"/>
      <c r="AB31" s="59"/>
    </row>
    <row r="32" spans="1:28" ht="15.75" customHeight="1" x14ac:dyDescent="0.2">
      <c r="D32" s="59">
        <v>31</v>
      </c>
      <c r="E32" s="62" t="s">
        <v>46</v>
      </c>
      <c r="M32" s="59"/>
      <c r="N32" s="59"/>
      <c r="O32" s="59"/>
      <c r="P32" s="59"/>
      <c r="Q32" s="59"/>
      <c r="R32" s="61" t="s">
        <v>353</v>
      </c>
      <c r="S32" s="61" t="s">
        <v>354</v>
      </c>
      <c r="T32" s="61" t="s">
        <v>355</v>
      </c>
      <c r="U32" s="61" t="s">
        <v>97</v>
      </c>
      <c r="V32" s="59"/>
      <c r="W32" s="61" t="s">
        <v>356</v>
      </c>
      <c r="X32" s="61" t="s">
        <v>357</v>
      </c>
      <c r="Y32" s="59"/>
      <c r="Z32" s="61" t="s">
        <v>97</v>
      </c>
      <c r="AA32" s="59"/>
      <c r="AB32" s="59"/>
    </row>
    <row r="33" spans="4:28" ht="15.75" customHeight="1" x14ac:dyDescent="0.2">
      <c r="D33" s="59">
        <v>32</v>
      </c>
      <c r="E33" s="62" t="s">
        <v>64</v>
      </c>
      <c r="M33" s="59"/>
      <c r="N33" s="59"/>
      <c r="O33" s="59"/>
      <c r="P33" s="59"/>
      <c r="Q33" s="59"/>
      <c r="R33" s="61" t="s">
        <v>358</v>
      </c>
      <c r="S33" s="61" t="s">
        <v>359</v>
      </c>
      <c r="T33" s="61" t="s">
        <v>360</v>
      </c>
      <c r="U33" s="59"/>
      <c r="V33" s="59"/>
      <c r="W33" s="61" t="s">
        <v>361</v>
      </c>
      <c r="X33" s="61" t="s">
        <v>362</v>
      </c>
      <c r="Y33" s="59"/>
      <c r="Z33" s="59"/>
      <c r="AA33" s="59"/>
      <c r="AB33" s="59"/>
    </row>
    <row r="34" spans="4:28" ht="15.75" customHeight="1" x14ac:dyDescent="0.2">
      <c r="D34" s="59">
        <v>33</v>
      </c>
      <c r="E34" s="62" t="s">
        <v>83</v>
      </c>
      <c r="M34" s="59"/>
      <c r="N34" s="59"/>
      <c r="O34" s="59"/>
      <c r="P34" s="59"/>
      <c r="Q34" s="59"/>
      <c r="R34" s="61" t="s">
        <v>363</v>
      </c>
      <c r="S34" s="61" t="s">
        <v>364</v>
      </c>
      <c r="T34" s="61" t="s">
        <v>365</v>
      </c>
      <c r="U34" s="59"/>
      <c r="V34" s="59"/>
      <c r="W34" s="61" t="s">
        <v>366</v>
      </c>
      <c r="X34" s="61" t="s">
        <v>97</v>
      </c>
      <c r="Y34" s="59"/>
      <c r="Z34" s="59"/>
      <c r="AA34" s="59"/>
      <c r="AB34" s="59"/>
    </row>
    <row r="35" spans="4:28" ht="15.75" customHeight="1" x14ac:dyDescent="0.2">
      <c r="D35" s="59">
        <v>34</v>
      </c>
      <c r="E35" s="62" t="s">
        <v>101</v>
      </c>
      <c r="M35" s="59"/>
      <c r="N35" s="59"/>
      <c r="O35" s="59"/>
      <c r="P35" s="59"/>
      <c r="Q35" s="59"/>
      <c r="R35" s="61" t="s">
        <v>367</v>
      </c>
      <c r="S35" s="61" t="s">
        <v>368</v>
      </c>
      <c r="T35" s="61" t="s">
        <v>97</v>
      </c>
      <c r="U35" s="59"/>
      <c r="V35" s="59"/>
      <c r="W35" s="61" t="s">
        <v>97</v>
      </c>
      <c r="X35" s="59"/>
      <c r="Y35" s="59"/>
      <c r="Z35" s="59"/>
      <c r="AA35" s="59"/>
      <c r="AB35" s="59"/>
    </row>
    <row r="36" spans="4:28" ht="15.75" customHeight="1" x14ac:dyDescent="0.2">
      <c r="D36" s="59">
        <v>35</v>
      </c>
      <c r="E36" s="62" t="s">
        <v>118</v>
      </c>
      <c r="M36" s="59"/>
      <c r="N36" s="59"/>
      <c r="O36" s="59"/>
      <c r="P36" s="59"/>
      <c r="Q36" s="59"/>
      <c r="R36" s="61" t="s">
        <v>369</v>
      </c>
      <c r="S36" s="61" t="s">
        <v>370</v>
      </c>
      <c r="T36" s="61"/>
      <c r="U36" s="59"/>
      <c r="V36" s="59"/>
      <c r="W36" s="59"/>
      <c r="X36" s="59"/>
      <c r="Y36" s="59"/>
      <c r="Z36" s="59"/>
      <c r="AA36" s="59"/>
      <c r="AB36" s="59"/>
    </row>
    <row r="37" spans="4:28" ht="15.75" customHeight="1" x14ac:dyDescent="0.2">
      <c r="D37" s="59">
        <v>36</v>
      </c>
      <c r="E37" s="62" t="s">
        <v>135</v>
      </c>
      <c r="M37" s="59"/>
      <c r="N37" s="59"/>
      <c r="O37" s="59"/>
      <c r="P37" s="59"/>
      <c r="Q37" s="59"/>
      <c r="R37" s="61" t="s">
        <v>371</v>
      </c>
      <c r="S37" s="61" t="s">
        <v>372</v>
      </c>
      <c r="T37" s="61"/>
      <c r="U37" s="59"/>
      <c r="V37" s="59"/>
      <c r="W37" s="59"/>
      <c r="X37" s="59"/>
      <c r="Y37" s="59"/>
      <c r="Z37" s="59"/>
      <c r="AA37" s="59"/>
      <c r="AB37" s="59"/>
    </row>
    <row r="38" spans="4:28" ht="15.75" customHeight="1" x14ac:dyDescent="0.2">
      <c r="D38" s="59">
        <v>37</v>
      </c>
      <c r="E38" s="62" t="s">
        <v>151</v>
      </c>
      <c r="M38" s="59"/>
      <c r="N38" s="59"/>
      <c r="O38" s="59"/>
      <c r="P38" s="59"/>
      <c r="Q38" s="59"/>
      <c r="R38" s="61" t="s">
        <v>373</v>
      </c>
      <c r="S38" s="61" t="s">
        <v>374</v>
      </c>
      <c r="T38" s="61"/>
      <c r="U38" s="59"/>
      <c r="V38" s="59"/>
      <c r="W38" s="59"/>
      <c r="X38" s="59"/>
      <c r="Y38" s="59"/>
      <c r="Z38" s="59"/>
      <c r="AA38" s="59"/>
      <c r="AB38" s="59"/>
    </row>
    <row r="39" spans="4:28" ht="15.75" customHeight="1" x14ac:dyDescent="0.2">
      <c r="D39" s="59">
        <v>38</v>
      </c>
      <c r="E39" s="62" t="s">
        <v>167</v>
      </c>
      <c r="M39" s="59"/>
      <c r="N39" s="59"/>
      <c r="O39" s="59"/>
      <c r="P39" s="59"/>
      <c r="Q39" s="59"/>
      <c r="R39" s="61" t="s">
        <v>375</v>
      </c>
      <c r="S39" s="61" t="s">
        <v>376</v>
      </c>
      <c r="T39" s="61"/>
      <c r="U39" s="59"/>
      <c r="V39" s="59"/>
      <c r="W39" s="59"/>
      <c r="X39" s="59"/>
      <c r="Y39" s="59"/>
      <c r="Z39" s="59"/>
      <c r="AA39" s="59"/>
      <c r="AB39" s="59"/>
    </row>
    <row r="40" spans="4:28" ht="15.75" customHeight="1" x14ac:dyDescent="0.2">
      <c r="D40" s="59">
        <v>39</v>
      </c>
      <c r="E40" s="62" t="s">
        <v>181</v>
      </c>
      <c r="M40" s="59"/>
      <c r="N40" s="59"/>
      <c r="O40" s="59"/>
      <c r="P40" s="59"/>
      <c r="Q40" s="59"/>
      <c r="R40" s="61" t="s">
        <v>97</v>
      </c>
      <c r="S40" s="61" t="s">
        <v>377</v>
      </c>
      <c r="T40" s="61"/>
      <c r="U40" s="59"/>
      <c r="V40" s="59"/>
      <c r="W40" s="59"/>
      <c r="X40" s="59"/>
      <c r="Y40" s="59"/>
      <c r="Z40" s="59"/>
      <c r="AA40" s="59"/>
      <c r="AB40" s="59"/>
    </row>
    <row r="41" spans="4:28" ht="15.75" customHeight="1" x14ac:dyDescent="0.2">
      <c r="D41" s="59">
        <v>40</v>
      </c>
      <c r="E41" s="62" t="s">
        <v>194</v>
      </c>
      <c r="M41" s="59"/>
      <c r="N41" s="59"/>
      <c r="O41" s="59"/>
      <c r="P41" s="59"/>
      <c r="Q41" s="59"/>
      <c r="R41" s="59"/>
      <c r="S41" s="59" t="s">
        <v>378</v>
      </c>
      <c r="T41" s="59"/>
      <c r="U41" s="59"/>
      <c r="V41" s="59"/>
      <c r="W41" s="59"/>
      <c r="X41" s="59"/>
      <c r="Y41" s="59"/>
      <c r="Z41" s="59"/>
      <c r="AA41" s="59"/>
      <c r="AB41" s="59"/>
    </row>
    <row r="42" spans="4:28" ht="15.75" customHeight="1" x14ac:dyDescent="0.2">
      <c r="D42" s="59">
        <v>41</v>
      </c>
      <c r="E42" s="62" t="s">
        <v>205</v>
      </c>
      <c r="M42" s="59"/>
      <c r="N42" s="59"/>
      <c r="O42" s="59"/>
      <c r="P42" s="59"/>
      <c r="Q42" s="59"/>
      <c r="R42" s="59"/>
      <c r="S42" s="59" t="s">
        <v>379</v>
      </c>
      <c r="T42" s="59"/>
      <c r="U42" s="59"/>
      <c r="V42" s="59"/>
      <c r="W42" s="59"/>
      <c r="X42" s="59"/>
      <c r="Y42" s="59"/>
      <c r="Z42" s="59"/>
      <c r="AA42" s="59"/>
      <c r="AB42" s="59"/>
    </row>
    <row r="43" spans="4:28" ht="15.75" customHeight="1" x14ac:dyDescent="0.2">
      <c r="D43" s="59">
        <v>42</v>
      </c>
      <c r="E43" s="62" t="s">
        <v>215</v>
      </c>
      <c r="M43" s="59"/>
      <c r="N43" s="59"/>
      <c r="O43" s="59"/>
      <c r="P43" s="59"/>
      <c r="Q43" s="59"/>
      <c r="R43" s="59"/>
      <c r="S43" s="59" t="s">
        <v>380</v>
      </c>
      <c r="T43" s="59"/>
      <c r="U43" s="59"/>
      <c r="V43" s="59"/>
      <c r="W43" s="59"/>
      <c r="X43" s="59"/>
      <c r="Y43" s="59"/>
      <c r="Z43" s="59"/>
      <c r="AA43" s="59"/>
      <c r="AB43" s="59"/>
    </row>
    <row r="44" spans="4:28" ht="15.75" customHeight="1" x14ac:dyDescent="0.2">
      <c r="D44" s="59">
        <v>43</v>
      </c>
      <c r="E44" s="62" t="s">
        <v>224</v>
      </c>
      <c r="M44" s="59"/>
      <c r="N44" s="59"/>
      <c r="O44" s="59"/>
      <c r="P44" s="59"/>
      <c r="Q44" s="59"/>
      <c r="R44" s="59"/>
      <c r="S44" s="59" t="s">
        <v>381</v>
      </c>
      <c r="T44" s="59"/>
      <c r="U44" s="59"/>
      <c r="V44" s="59"/>
      <c r="W44" s="59"/>
      <c r="X44" s="59"/>
      <c r="Y44" s="59"/>
      <c r="Z44" s="59"/>
      <c r="AA44" s="59"/>
      <c r="AB44" s="59"/>
    </row>
    <row r="45" spans="4:28" ht="15.75" customHeight="1" x14ac:dyDescent="0.2">
      <c r="D45" s="59">
        <v>44</v>
      </c>
      <c r="E45" s="62" t="s">
        <v>233</v>
      </c>
      <c r="M45" s="59"/>
      <c r="N45" s="59"/>
      <c r="O45" s="59"/>
      <c r="P45" s="59"/>
      <c r="Q45" s="59"/>
      <c r="R45" s="59"/>
      <c r="S45" s="59" t="s">
        <v>382</v>
      </c>
      <c r="T45" s="59"/>
      <c r="U45" s="59"/>
      <c r="V45" s="59"/>
      <c r="W45" s="59"/>
      <c r="X45" s="59"/>
      <c r="Y45" s="59"/>
      <c r="Z45" s="59"/>
      <c r="AA45" s="59"/>
      <c r="AB45" s="59"/>
    </row>
    <row r="46" spans="4:28" ht="15.75" customHeight="1" x14ac:dyDescent="0.2">
      <c r="D46" s="59">
        <v>45</v>
      </c>
      <c r="E46" s="62" t="s">
        <v>28</v>
      </c>
      <c r="M46" s="59"/>
      <c r="N46" s="59"/>
      <c r="O46" s="59"/>
      <c r="P46" s="59"/>
      <c r="Q46" s="59"/>
      <c r="R46" s="59"/>
      <c r="S46" s="59" t="s">
        <v>383</v>
      </c>
      <c r="T46" s="59"/>
      <c r="U46" s="59"/>
      <c r="V46" s="59"/>
      <c r="W46" s="59"/>
      <c r="X46" s="59"/>
      <c r="Y46" s="59"/>
      <c r="Z46" s="59"/>
      <c r="AA46" s="59"/>
      <c r="AB46" s="59"/>
    </row>
    <row r="47" spans="4:28" ht="15.75" customHeight="1" x14ac:dyDescent="0.2">
      <c r="D47" s="59">
        <v>46</v>
      </c>
      <c r="E47" s="62" t="s">
        <v>47</v>
      </c>
      <c r="M47" s="59"/>
      <c r="N47" s="59"/>
      <c r="O47" s="59"/>
      <c r="P47" s="59"/>
      <c r="Q47" s="59"/>
      <c r="R47" s="59"/>
      <c r="S47" s="59" t="s">
        <v>384</v>
      </c>
      <c r="T47" s="59"/>
      <c r="U47" s="59"/>
      <c r="V47" s="59"/>
      <c r="W47" s="59"/>
      <c r="X47" s="59"/>
      <c r="Y47" s="59"/>
      <c r="Z47" s="59"/>
      <c r="AA47" s="59"/>
      <c r="AB47" s="59"/>
    </row>
    <row r="48" spans="4:28" ht="15.75" customHeight="1" x14ac:dyDescent="0.2">
      <c r="D48" s="59">
        <v>47</v>
      </c>
      <c r="E48" s="62" t="s">
        <v>65</v>
      </c>
      <c r="M48" s="59"/>
      <c r="N48" s="59"/>
      <c r="O48" s="59"/>
      <c r="P48" s="59"/>
      <c r="Q48" s="59"/>
      <c r="R48" s="59"/>
      <c r="S48" s="59" t="s">
        <v>385</v>
      </c>
      <c r="T48" s="59"/>
      <c r="U48" s="59"/>
      <c r="V48" s="59"/>
      <c r="W48" s="59"/>
      <c r="X48" s="59"/>
      <c r="Y48" s="59"/>
      <c r="Z48" s="59"/>
      <c r="AA48" s="59"/>
      <c r="AB48" s="59"/>
    </row>
    <row r="49" spans="4:28" ht="15.75" customHeight="1" x14ac:dyDescent="0.2">
      <c r="D49" s="59">
        <v>48</v>
      </c>
      <c r="E49" s="62" t="s">
        <v>84</v>
      </c>
      <c r="M49" s="59"/>
      <c r="N49" s="59"/>
      <c r="O49" s="59"/>
      <c r="P49" s="59"/>
      <c r="Q49" s="59"/>
      <c r="R49" s="59"/>
      <c r="S49" s="59" t="s">
        <v>386</v>
      </c>
      <c r="T49" s="59"/>
      <c r="U49" s="59"/>
      <c r="V49" s="59"/>
      <c r="W49" s="59"/>
      <c r="X49" s="59"/>
      <c r="Y49" s="59"/>
      <c r="Z49" s="59"/>
      <c r="AA49" s="59"/>
      <c r="AB49" s="59"/>
    </row>
    <row r="50" spans="4:28" ht="15.75" customHeight="1" x14ac:dyDescent="0.2">
      <c r="D50" s="59">
        <v>49</v>
      </c>
      <c r="E50" s="62" t="s">
        <v>102</v>
      </c>
      <c r="M50" s="59"/>
      <c r="N50" s="59"/>
      <c r="O50" s="59"/>
      <c r="P50" s="59"/>
      <c r="Q50" s="59"/>
      <c r="R50" s="59"/>
      <c r="S50" s="59" t="s">
        <v>387</v>
      </c>
      <c r="T50" s="59"/>
      <c r="U50" s="59"/>
      <c r="V50" s="59"/>
      <c r="W50" s="59"/>
      <c r="X50" s="59"/>
      <c r="Y50" s="59"/>
      <c r="Z50" s="59"/>
      <c r="AA50" s="59"/>
      <c r="AB50" s="59"/>
    </row>
    <row r="51" spans="4:28" ht="15.75" customHeight="1" x14ac:dyDescent="0.2">
      <c r="D51" s="59">
        <v>50</v>
      </c>
      <c r="E51" s="62" t="s">
        <v>119</v>
      </c>
      <c r="M51" s="59"/>
      <c r="N51" s="59"/>
      <c r="O51" s="59"/>
      <c r="P51" s="59"/>
      <c r="Q51" s="59"/>
      <c r="R51" s="59"/>
      <c r="S51" s="59" t="s">
        <v>388</v>
      </c>
      <c r="T51" s="59"/>
      <c r="U51" s="59"/>
      <c r="V51" s="59"/>
      <c r="W51" s="59"/>
      <c r="X51" s="59"/>
      <c r="Y51" s="59"/>
      <c r="Z51" s="59"/>
      <c r="AA51" s="59"/>
      <c r="AB51" s="59"/>
    </row>
    <row r="52" spans="4:28" ht="15.75" customHeight="1" x14ac:dyDescent="0.2">
      <c r="D52" s="59">
        <v>51</v>
      </c>
      <c r="E52" s="62" t="s">
        <v>136</v>
      </c>
      <c r="M52" s="59"/>
      <c r="N52" s="59"/>
      <c r="O52" s="59"/>
      <c r="P52" s="59"/>
      <c r="Q52" s="59"/>
      <c r="R52" s="59"/>
      <c r="S52" s="59" t="s">
        <v>389</v>
      </c>
      <c r="T52" s="59"/>
      <c r="U52" s="59"/>
      <c r="V52" s="59"/>
      <c r="W52" s="59"/>
      <c r="X52" s="59"/>
      <c r="Y52" s="59"/>
      <c r="Z52" s="59"/>
      <c r="AA52" s="59"/>
      <c r="AB52" s="59"/>
    </row>
    <row r="53" spans="4:28" ht="15.75" customHeight="1" x14ac:dyDescent="0.2">
      <c r="D53" s="59">
        <v>52</v>
      </c>
      <c r="E53" s="62" t="s">
        <v>152</v>
      </c>
      <c r="M53" s="59"/>
      <c r="N53" s="59"/>
      <c r="O53" s="59"/>
      <c r="P53" s="59"/>
      <c r="Q53" s="59"/>
      <c r="R53" s="59"/>
      <c r="S53" s="59" t="s">
        <v>390</v>
      </c>
      <c r="T53" s="59"/>
      <c r="U53" s="59"/>
      <c r="V53" s="59"/>
      <c r="W53" s="59"/>
      <c r="X53" s="59"/>
      <c r="Y53" s="59"/>
      <c r="Z53" s="59"/>
      <c r="AA53" s="59"/>
      <c r="AB53" s="59"/>
    </row>
    <row r="54" spans="4:28" ht="15.75" customHeight="1" x14ac:dyDescent="0.2">
      <c r="D54" s="59">
        <v>53</v>
      </c>
      <c r="E54" s="62" t="s">
        <v>168</v>
      </c>
      <c r="M54" s="59"/>
      <c r="N54" s="59"/>
      <c r="O54" s="59"/>
      <c r="P54" s="59"/>
      <c r="Q54" s="59"/>
      <c r="R54" s="59"/>
      <c r="S54" s="61" t="s">
        <v>97</v>
      </c>
      <c r="T54" s="59"/>
      <c r="U54" s="59"/>
      <c r="V54" s="59"/>
      <c r="W54" s="59"/>
      <c r="X54" s="59"/>
      <c r="Y54" s="59"/>
      <c r="Z54" s="59"/>
      <c r="AA54" s="59"/>
      <c r="AB54" s="59"/>
    </row>
    <row r="55" spans="4:28" ht="15.75" customHeight="1" x14ac:dyDescent="0.2">
      <c r="D55" s="59">
        <v>54</v>
      </c>
      <c r="E55" s="62" t="s">
        <v>182</v>
      </c>
    </row>
    <row r="56" spans="4:28" ht="15.75" customHeight="1" x14ac:dyDescent="0.2">
      <c r="D56" s="59">
        <v>55</v>
      </c>
      <c r="E56" s="62" t="s">
        <v>195</v>
      </c>
    </row>
    <row r="57" spans="4:28" ht="15.75" customHeight="1" x14ac:dyDescent="0.2">
      <c r="D57" s="59">
        <v>56</v>
      </c>
      <c r="E57" s="62" t="s">
        <v>206</v>
      </c>
    </row>
    <row r="58" spans="4:28" ht="15.75" customHeight="1" x14ac:dyDescent="0.2">
      <c r="D58" s="59">
        <v>57</v>
      </c>
      <c r="E58" s="62" t="s">
        <v>216</v>
      </c>
    </row>
    <row r="59" spans="4:28" ht="15.75" customHeight="1" x14ac:dyDescent="0.2">
      <c r="D59" s="59">
        <v>58</v>
      </c>
      <c r="E59" s="62" t="s">
        <v>225</v>
      </c>
    </row>
    <row r="60" spans="4:28" ht="15.75" customHeight="1" x14ac:dyDescent="0.2">
      <c r="D60" s="59">
        <v>59</v>
      </c>
      <c r="E60" s="62" t="s">
        <v>234</v>
      </c>
    </row>
    <row r="61" spans="4:28" ht="15.75" customHeight="1" x14ac:dyDescent="0.2">
      <c r="D61" s="59">
        <v>60</v>
      </c>
      <c r="E61" s="62" t="s">
        <v>242</v>
      </c>
    </row>
    <row r="62" spans="4:28" ht="15.75" customHeight="1" x14ac:dyDescent="0.2">
      <c r="D62" s="59">
        <v>61</v>
      </c>
      <c r="E62" s="62" t="s">
        <v>250</v>
      </c>
    </row>
    <row r="63" spans="4:28" ht="15.75" customHeight="1" x14ac:dyDescent="0.2">
      <c r="D63" s="59">
        <v>62</v>
      </c>
      <c r="E63" s="62" t="s">
        <v>258</v>
      </c>
    </row>
    <row r="64" spans="4:28" ht="15.75" customHeight="1" x14ac:dyDescent="0.2">
      <c r="D64" s="59">
        <v>63</v>
      </c>
      <c r="E64" s="62" t="s">
        <v>266</v>
      </c>
    </row>
    <row r="65" spans="4:5" ht="15.75" customHeight="1" x14ac:dyDescent="0.2">
      <c r="D65" s="59">
        <v>64</v>
      </c>
      <c r="E65" s="62" t="s">
        <v>274</v>
      </c>
    </row>
    <row r="66" spans="4:5" ht="15.75" customHeight="1" x14ac:dyDescent="0.2">
      <c r="D66" s="59">
        <v>65</v>
      </c>
      <c r="E66" s="62" t="s">
        <v>282</v>
      </c>
    </row>
    <row r="67" spans="4:5" ht="15.75" customHeight="1" x14ac:dyDescent="0.2">
      <c r="D67" s="59">
        <v>66</v>
      </c>
      <c r="E67" s="62" t="s">
        <v>290</v>
      </c>
    </row>
    <row r="68" spans="4:5" ht="15.75" customHeight="1" x14ac:dyDescent="0.2">
      <c r="D68" s="59">
        <v>67</v>
      </c>
      <c r="E68" s="62" t="s">
        <v>297</v>
      </c>
    </row>
    <row r="69" spans="4:5" ht="15.75" customHeight="1" x14ac:dyDescent="0.2">
      <c r="D69" s="59">
        <v>68</v>
      </c>
      <c r="E69" s="62" t="s">
        <v>304</v>
      </c>
    </row>
    <row r="70" spans="4:5" ht="15.75" customHeight="1" x14ac:dyDescent="0.2">
      <c r="D70" s="59">
        <v>69</v>
      </c>
      <c r="E70" s="62" t="s">
        <v>311</v>
      </c>
    </row>
    <row r="71" spans="4:5" ht="15.75" customHeight="1" x14ac:dyDescent="0.2">
      <c r="D71" s="59">
        <v>70</v>
      </c>
      <c r="E71" s="62" t="s">
        <v>318</v>
      </c>
    </row>
    <row r="72" spans="4:5" ht="15.75" customHeight="1" x14ac:dyDescent="0.2">
      <c r="D72" s="59">
        <v>71</v>
      </c>
      <c r="E72" s="62" t="s">
        <v>325</v>
      </c>
    </row>
    <row r="73" spans="4:5" ht="15.75" customHeight="1" x14ac:dyDescent="0.2">
      <c r="D73" s="59">
        <v>72</v>
      </c>
      <c r="E73" s="62" t="s">
        <v>332</v>
      </c>
    </row>
    <row r="74" spans="4:5" ht="15.75" customHeight="1" x14ac:dyDescent="0.2">
      <c r="D74" s="59">
        <v>73</v>
      </c>
      <c r="E74" s="62" t="s">
        <v>339</v>
      </c>
    </row>
    <row r="75" spans="4:5" ht="15.75" customHeight="1" x14ac:dyDescent="0.2">
      <c r="D75" s="59">
        <v>74</v>
      </c>
      <c r="E75" s="62" t="s">
        <v>346</v>
      </c>
    </row>
    <row r="76" spans="4:5" ht="15.75" customHeight="1" x14ac:dyDescent="0.2">
      <c r="D76" s="59">
        <v>75</v>
      </c>
      <c r="E76" s="62" t="s">
        <v>353</v>
      </c>
    </row>
    <row r="77" spans="4:5" ht="15.75" customHeight="1" x14ac:dyDescent="0.2">
      <c r="D77" s="59">
        <v>76</v>
      </c>
      <c r="E77" s="62" t="s">
        <v>358</v>
      </c>
    </row>
    <row r="78" spans="4:5" ht="15.75" customHeight="1" x14ac:dyDescent="0.2">
      <c r="D78" s="59">
        <v>77</v>
      </c>
      <c r="E78" s="62" t="s">
        <v>363</v>
      </c>
    </row>
    <row r="79" spans="4:5" ht="15.75" customHeight="1" x14ac:dyDescent="0.2">
      <c r="D79" s="59">
        <v>78</v>
      </c>
      <c r="E79" s="62" t="s">
        <v>367</v>
      </c>
    </row>
    <row r="80" spans="4:5" ht="15.75" customHeight="1" x14ac:dyDescent="0.2">
      <c r="D80" s="59">
        <v>79</v>
      </c>
      <c r="E80" s="62" t="s">
        <v>369</v>
      </c>
    </row>
    <row r="81" spans="4:5" ht="15.75" customHeight="1" x14ac:dyDescent="0.2">
      <c r="D81" s="59">
        <v>80</v>
      </c>
      <c r="E81" s="62" t="s">
        <v>371</v>
      </c>
    </row>
    <row r="82" spans="4:5" ht="15.75" customHeight="1" x14ac:dyDescent="0.2">
      <c r="D82" s="59">
        <v>81</v>
      </c>
      <c r="E82" s="62" t="s">
        <v>373</v>
      </c>
    </row>
    <row r="83" spans="4:5" ht="15.75" customHeight="1" x14ac:dyDescent="0.2">
      <c r="D83" s="59">
        <v>82</v>
      </c>
      <c r="E83" s="62" t="s">
        <v>375</v>
      </c>
    </row>
    <row r="84" spans="4:5" ht="15.75" customHeight="1" x14ac:dyDescent="0.2">
      <c r="D84" s="59">
        <v>83</v>
      </c>
      <c r="E84" s="62" t="s">
        <v>30</v>
      </c>
    </row>
    <row r="85" spans="4:5" ht="15.75" customHeight="1" x14ac:dyDescent="0.2">
      <c r="D85" s="59">
        <v>84</v>
      </c>
      <c r="E85" s="62" t="s">
        <v>49</v>
      </c>
    </row>
    <row r="86" spans="4:5" ht="15.75" customHeight="1" x14ac:dyDescent="0.2">
      <c r="D86" s="59">
        <v>85</v>
      </c>
      <c r="E86" s="62" t="s">
        <v>67</v>
      </c>
    </row>
    <row r="87" spans="4:5" ht="15.75" customHeight="1" x14ac:dyDescent="0.2">
      <c r="D87" s="59">
        <v>86</v>
      </c>
      <c r="E87" s="62" t="s">
        <v>86</v>
      </c>
    </row>
    <row r="88" spans="4:5" ht="15.75" customHeight="1" x14ac:dyDescent="0.2">
      <c r="D88" s="59">
        <v>87</v>
      </c>
      <c r="E88" s="62" t="s">
        <v>104</v>
      </c>
    </row>
    <row r="89" spans="4:5" ht="15.75" customHeight="1" x14ac:dyDescent="0.2">
      <c r="D89" s="59">
        <v>88</v>
      </c>
      <c r="E89" s="62" t="s">
        <v>121</v>
      </c>
    </row>
    <row r="90" spans="4:5" ht="15.75" customHeight="1" x14ac:dyDescent="0.2">
      <c r="D90" s="59">
        <v>89</v>
      </c>
      <c r="E90" s="62" t="s">
        <v>138</v>
      </c>
    </row>
    <row r="91" spans="4:5" ht="15.75" customHeight="1" x14ac:dyDescent="0.2">
      <c r="D91" s="59">
        <v>90</v>
      </c>
      <c r="E91" s="62" t="s">
        <v>154</v>
      </c>
    </row>
    <row r="92" spans="4:5" ht="15.75" customHeight="1" x14ac:dyDescent="0.2">
      <c r="D92" s="59">
        <v>91</v>
      </c>
      <c r="E92" s="62" t="s">
        <v>170</v>
      </c>
    </row>
    <row r="93" spans="4:5" ht="15.75" customHeight="1" x14ac:dyDescent="0.2">
      <c r="D93" s="59">
        <v>92</v>
      </c>
      <c r="E93" s="62" t="s">
        <v>184</v>
      </c>
    </row>
    <row r="94" spans="4:5" ht="15.75" customHeight="1" x14ac:dyDescent="0.2">
      <c r="D94" s="59">
        <v>93</v>
      </c>
      <c r="E94" s="62" t="s">
        <v>197</v>
      </c>
    </row>
    <row r="95" spans="4:5" ht="15.75" customHeight="1" x14ac:dyDescent="0.2">
      <c r="D95" s="59">
        <v>94</v>
      </c>
      <c r="E95" s="62" t="s">
        <v>208</v>
      </c>
    </row>
    <row r="96" spans="4:5" ht="15.75" customHeight="1" x14ac:dyDescent="0.2">
      <c r="D96" s="59">
        <v>95</v>
      </c>
      <c r="E96" s="62" t="s">
        <v>218</v>
      </c>
    </row>
    <row r="97" spans="4:5" ht="15.75" customHeight="1" x14ac:dyDescent="0.2">
      <c r="D97" s="59">
        <v>96</v>
      </c>
      <c r="E97" s="62" t="s">
        <v>227</v>
      </c>
    </row>
    <row r="98" spans="4:5" ht="15.75" customHeight="1" x14ac:dyDescent="0.2">
      <c r="D98" s="59">
        <v>97</v>
      </c>
      <c r="E98" s="62" t="s">
        <v>236</v>
      </c>
    </row>
    <row r="99" spans="4:5" ht="15.75" customHeight="1" x14ac:dyDescent="0.2">
      <c r="D99" s="59">
        <v>98</v>
      </c>
      <c r="E99" s="62" t="s">
        <v>244</v>
      </c>
    </row>
    <row r="100" spans="4:5" ht="15.75" customHeight="1" x14ac:dyDescent="0.2">
      <c r="D100" s="59">
        <v>99</v>
      </c>
      <c r="E100" s="62" t="s">
        <v>252</v>
      </c>
    </row>
    <row r="101" spans="4:5" ht="15.75" customHeight="1" x14ac:dyDescent="0.2">
      <c r="D101" s="59">
        <v>100</v>
      </c>
      <c r="E101" s="62" t="s">
        <v>260</v>
      </c>
    </row>
    <row r="102" spans="4:5" ht="15.75" customHeight="1" x14ac:dyDescent="0.2">
      <c r="D102" s="59">
        <v>101</v>
      </c>
      <c r="E102" s="62" t="s">
        <v>268</v>
      </c>
    </row>
    <row r="103" spans="4:5" ht="15.75" customHeight="1" x14ac:dyDescent="0.2">
      <c r="D103" s="59">
        <v>102</v>
      </c>
      <c r="E103" s="62" t="s">
        <v>276</v>
      </c>
    </row>
    <row r="104" spans="4:5" ht="15.75" customHeight="1" x14ac:dyDescent="0.2">
      <c r="D104" s="59">
        <v>103</v>
      </c>
      <c r="E104" s="62" t="s">
        <v>284</v>
      </c>
    </row>
    <row r="105" spans="4:5" ht="15.75" customHeight="1" x14ac:dyDescent="0.2">
      <c r="D105" s="59">
        <v>104</v>
      </c>
      <c r="E105" s="62" t="s">
        <v>292</v>
      </c>
    </row>
    <row r="106" spans="4:5" ht="15.75" customHeight="1" x14ac:dyDescent="0.2">
      <c r="D106" s="59">
        <v>105</v>
      </c>
      <c r="E106" s="62" t="s">
        <v>299</v>
      </c>
    </row>
    <row r="107" spans="4:5" ht="15.75" customHeight="1" x14ac:dyDescent="0.2">
      <c r="D107" s="59">
        <v>106</v>
      </c>
      <c r="E107" s="62" t="s">
        <v>306</v>
      </c>
    </row>
    <row r="108" spans="4:5" ht="15.75" customHeight="1" x14ac:dyDescent="0.2">
      <c r="D108" s="59">
        <v>107</v>
      </c>
      <c r="E108" s="62" t="s">
        <v>313</v>
      </c>
    </row>
    <row r="109" spans="4:5" ht="15.75" customHeight="1" x14ac:dyDescent="0.2">
      <c r="D109" s="59">
        <v>108</v>
      </c>
      <c r="E109" s="62" t="s">
        <v>320</v>
      </c>
    </row>
    <row r="110" spans="4:5" ht="15.75" customHeight="1" x14ac:dyDescent="0.2">
      <c r="D110" s="59">
        <v>109</v>
      </c>
      <c r="E110" s="62" t="s">
        <v>327</v>
      </c>
    </row>
    <row r="111" spans="4:5" ht="15.75" customHeight="1" x14ac:dyDescent="0.2">
      <c r="D111" s="59">
        <v>110</v>
      </c>
      <c r="E111" s="62" t="s">
        <v>334</v>
      </c>
    </row>
    <row r="112" spans="4:5" ht="15.75" customHeight="1" x14ac:dyDescent="0.2">
      <c r="D112" s="59">
        <v>111</v>
      </c>
      <c r="E112" s="62" t="s">
        <v>341</v>
      </c>
    </row>
    <row r="113" spans="4:5" ht="15.75" customHeight="1" x14ac:dyDescent="0.2">
      <c r="D113" s="59">
        <v>112</v>
      </c>
      <c r="E113" s="62" t="s">
        <v>348</v>
      </c>
    </row>
    <row r="114" spans="4:5" ht="15.75" customHeight="1" x14ac:dyDescent="0.2">
      <c r="D114" s="59">
        <v>113</v>
      </c>
      <c r="E114" s="62" t="s">
        <v>355</v>
      </c>
    </row>
    <row r="115" spans="4:5" ht="15.75" customHeight="1" x14ac:dyDescent="0.2">
      <c r="D115" s="59">
        <v>114</v>
      </c>
      <c r="E115" s="62" t="s">
        <v>360</v>
      </c>
    </row>
    <row r="116" spans="4:5" ht="15.75" customHeight="1" x14ac:dyDescent="0.2">
      <c r="D116" s="59">
        <v>115</v>
      </c>
      <c r="E116" s="62" t="s">
        <v>365</v>
      </c>
    </row>
    <row r="117" spans="4:5" ht="15.75" customHeight="1" x14ac:dyDescent="0.2">
      <c r="D117" s="59">
        <v>116</v>
      </c>
      <c r="E117" s="62" t="s">
        <v>31</v>
      </c>
    </row>
    <row r="118" spans="4:5" ht="15.75" customHeight="1" x14ac:dyDescent="0.2">
      <c r="D118" s="59">
        <v>117</v>
      </c>
      <c r="E118" s="62" t="s">
        <v>50</v>
      </c>
    </row>
    <row r="119" spans="4:5" ht="15.75" customHeight="1" x14ac:dyDescent="0.2">
      <c r="D119" s="59">
        <v>118</v>
      </c>
      <c r="E119" s="62" t="s">
        <v>68</v>
      </c>
    </row>
    <row r="120" spans="4:5" ht="15.75" customHeight="1" x14ac:dyDescent="0.2">
      <c r="D120" s="59">
        <v>119</v>
      </c>
      <c r="E120" s="62" t="s">
        <v>87</v>
      </c>
    </row>
    <row r="121" spans="4:5" ht="15.75" customHeight="1" x14ac:dyDescent="0.2">
      <c r="D121" s="59">
        <v>120</v>
      </c>
      <c r="E121" s="62" t="s">
        <v>105</v>
      </c>
    </row>
    <row r="122" spans="4:5" ht="15.75" customHeight="1" x14ac:dyDescent="0.2">
      <c r="D122" s="59">
        <v>121</v>
      </c>
      <c r="E122" s="62" t="s">
        <v>122</v>
      </c>
    </row>
    <row r="123" spans="4:5" ht="15.75" customHeight="1" x14ac:dyDescent="0.2">
      <c r="D123" s="59">
        <v>122</v>
      </c>
      <c r="E123" s="62" t="s">
        <v>139</v>
      </c>
    </row>
    <row r="124" spans="4:5" ht="15.75" customHeight="1" x14ac:dyDescent="0.2">
      <c r="D124" s="59">
        <v>123</v>
      </c>
      <c r="E124" s="62" t="s">
        <v>155</v>
      </c>
    </row>
    <row r="125" spans="4:5" ht="15.75" customHeight="1" x14ac:dyDescent="0.2">
      <c r="D125" s="59">
        <v>124</v>
      </c>
      <c r="E125" s="62" t="s">
        <v>171</v>
      </c>
    </row>
    <row r="126" spans="4:5" ht="15.75" customHeight="1" x14ac:dyDescent="0.2">
      <c r="D126" s="59">
        <v>125</v>
      </c>
      <c r="E126" s="62" t="s">
        <v>185</v>
      </c>
    </row>
    <row r="127" spans="4:5" ht="15.75" customHeight="1" x14ac:dyDescent="0.2">
      <c r="D127" s="59">
        <v>126</v>
      </c>
      <c r="E127" s="62" t="s">
        <v>198</v>
      </c>
    </row>
    <row r="128" spans="4:5" ht="15.75" customHeight="1" x14ac:dyDescent="0.2">
      <c r="D128" s="59">
        <v>127</v>
      </c>
      <c r="E128" s="62" t="s">
        <v>209</v>
      </c>
    </row>
    <row r="129" spans="4:5" ht="15.75" customHeight="1" x14ac:dyDescent="0.2">
      <c r="D129" s="59">
        <v>128</v>
      </c>
      <c r="E129" s="62" t="s">
        <v>219</v>
      </c>
    </row>
    <row r="130" spans="4:5" ht="15.75" customHeight="1" x14ac:dyDescent="0.2">
      <c r="D130" s="59">
        <v>129</v>
      </c>
      <c r="E130" s="62" t="s">
        <v>228</v>
      </c>
    </row>
    <row r="131" spans="4:5" ht="15.75" customHeight="1" x14ac:dyDescent="0.2">
      <c r="D131" s="59">
        <v>130</v>
      </c>
      <c r="E131" s="62" t="s">
        <v>237</v>
      </c>
    </row>
    <row r="132" spans="4:5" ht="15.75" customHeight="1" x14ac:dyDescent="0.2">
      <c r="D132" s="59">
        <v>131</v>
      </c>
      <c r="E132" s="62" t="s">
        <v>245</v>
      </c>
    </row>
    <row r="133" spans="4:5" ht="15.75" customHeight="1" x14ac:dyDescent="0.2">
      <c r="D133" s="59">
        <v>132</v>
      </c>
      <c r="E133" s="62" t="s">
        <v>253</v>
      </c>
    </row>
    <row r="134" spans="4:5" ht="15.75" customHeight="1" x14ac:dyDescent="0.2">
      <c r="D134" s="59">
        <v>133</v>
      </c>
      <c r="E134" s="62" t="s">
        <v>261</v>
      </c>
    </row>
    <row r="135" spans="4:5" ht="15.75" customHeight="1" x14ac:dyDescent="0.2">
      <c r="D135" s="59">
        <v>134</v>
      </c>
      <c r="E135" s="62" t="s">
        <v>269</v>
      </c>
    </row>
    <row r="136" spans="4:5" ht="15.75" customHeight="1" x14ac:dyDescent="0.2">
      <c r="D136" s="59">
        <v>135</v>
      </c>
      <c r="E136" s="62" t="s">
        <v>277</v>
      </c>
    </row>
    <row r="137" spans="4:5" ht="15.75" customHeight="1" x14ac:dyDescent="0.2">
      <c r="D137" s="59">
        <v>136</v>
      </c>
      <c r="E137" s="62" t="s">
        <v>285</v>
      </c>
    </row>
    <row r="138" spans="4:5" ht="15.75" customHeight="1" x14ac:dyDescent="0.2">
      <c r="D138" s="59">
        <v>137</v>
      </c>
      <c r="E138" s="62" t="s">
        <v>293</v>
      </c>
    </row>
    <row r="139" spans="4:5" ht="15.75" customHeight="1" x14ac:dyDescent="0.2">
      <c r="D139" s="59">
        <v>138</v>
      </c>
      <c r="E139" s="62" t="s">
        <v>300</v>
      </c>
    </row>
    <row r="140" spans="4:5" ht="15.75" customHeight="1" x14ac:dyDescent="0.2">
      <c r="D140" s="59">
        <v>139</v>
      </c>
      <c r="E140" s="62" t="s">
        <v>307</v>
      </c>
    </row>
    <row r="141" spans="4:5" ht="15.75" customHeight="1" x14ac:dyDescent="0.2">
      <c r="D141" s="59">
        <v>140</v>
      </c>
      <c r="E141" s="62" t="s">
        <v>314</v>
      </c>
    </row>
    <row r="142" spans="4:5" ht="15.75" customHeight="1" x14ac:dyDescent="0.2">
      <c r="D142" s="59">
        <v>141</v>
      </c>
      <c r="E142" s="62" t="s">
        <v>321</v>
      </c>
    </row>
    <row r="143" spans="4:5" ht="15.75" customHeight="1" x14ac:dyDescent="0.2">
      <c r="D143" s="59">
        <v>142</v>
      </c>
      <c r="E143" s="62" t="s">
        <v>328</v>
      </c>
    </row>
    <row r="144" spans="4:5" ht="15.75" customHeight="1" x14ac:dyDescent="0.2">
      <c r="D144" s="59">
        <v>143</v>
      </c>
      <c r="E144" s="62" t="s">
        <v>335</v>
      </c>
    </row>
    <row r="145" spans="4:5" ht="15.75" customHeight="1" x14ac:dyDescent="0.2">
      <c r="D145" s="59">
        <v>144</v>
      </c>
      <c r="E145" s="62" t="s">
        <v>342</v>
      </c>
    </row>
    <row r="146" spans="4:5" ht="15.75" customHeight="1" x14ac:dyDescent="0.2">
      <c r="D146" s="59">
        <v>145</v>
      </c>
      <c r="E146" s="62" t="s">
        <v>349</v>
      </c>
    </row>
    <row r="147" spans="4:5" ht="15.75" customHeight="1" x14ac:dyDescent="0.2">
      <c r="D147" s="59">
        <v>146</v>
      </c>
      <c r="E147" s="62" t="s">
        <v>33</v>
      </c>
    </row>
    <row r="148" spans="4:5" ht="15.75" customHeight="1" x14ac:dyDescent="0.2">
      <c r="D148" s="59">
        <v>147</v>
      </c>
      <c r="E148" s="62" t="s">
        <v>52</v>
      </c>
    </row>
    <row r="149" spans="4:5" ht="15.75" customHeight="1" x14ac:dyDescent="0.2">
      <c r="D149" s="59">
        <v>148</v>
      </c>
      <c r="E149" s="62" t="s">
        <v>70</v>
      </c>
    </row>
    <row r="150" spans="4:5" ht="15.75" customHeight="1" x14ac:dyDescent="0.2">
      <c r="D150" s="59">
        <v>149</v>
      </c>
      <c r="E150" s="62" t="s">
        <v>89</v>
      </c>
    </row>
    <row r="151" spans="4:5" ht="15.75" customHeight="1" x14ac:dyDescent="0.2">
      <c r="D151" s="59">
        <v>150</v>
      </c>
      <c r="E151" s="62" t="s">
        <v>107</v>
      </c>
    </row>
    <row r="152" spans="4:5" ht="15.75" customHeight="1" x14ac:dyDescent="0.2">
      <c r="D152" s="59">
        <v>151</v>
      </c>
      <c r="E152" s="62" t="s">
        <v>124</v>
      </c>
    </row>
    <row r="153" spans="4:5" ht="15.75" customHeight="1" x14ac:dyDescent="0.2">
      <c r="D153" s="59">
        <v>152</v>
      </c>
      <c r="E153" s="62" t="s">
        <v>141</v>
      </c>
    </row>
    <row r="154" spans="4:5" ht="15.75" customHeight="1" x14ac:dyDescent="0.2">
      <c r="D154" s="59">
        <v>153</v>
      </c>
      <c r="E154" s="62" t="s">
        <v>157</v>
      </c>
    </row>
    <row r="155" spans="4:5" ht="15.75" customHeight="1" x14ac:dyDescent="0.2">
      <c r="D155" s="59">
        <v>154</v>
      </c>
      <c r="E155" s="62" t="s">
        <v>173</v>
      </c>
    </row>
    <row r="156" spans="4:5" ht="15.75" customHeight="1" x14ac:dyDescent="0.2">
      <c r="D156" s="59">
        <v>155</v>
      </c>
      <c r="E156" s="62" t="s">
        <v>187</v>
      </c>
    </row>
    <row r="157" spans="4:5" ht="15.75" customHeight="1" x14ac:dyDescent="0.2">
      <c r="D157" s="59">
        <v>156</v>
      </c>
      <c r="E157" s="62" t="s">
        <v>200</v>
      </c>
    </row>
    <row r="158" spans="4:5" ht="15.75" customHeight="1" x14ac:dyDescent="0.2">
      <c r="D158" s="59">
        <v>157</v>
      </c>
      <c r="E158" s="62" t="s">
        <v>211</v>
      </c>
    </row>
    <row r="159" spans="4:5" ht="15.75" customHeight="1" x14ac:dyDescent="0.2">
      <c r="D159" s="59">
        <v>158</v>
      </c>
      <c r="E159" s="62" t="s">
        <v>221</v>
      </c>
    </row>
    <row r="160" spans="4:5" ht="15.75" customHeight="1" x14ac:dyDescent="0.2">
      <c r="D160" s="59">
        <v>159</v>
      </c>
      <c r="E160" s="62" t="s">
        <v>230</v>
      </c>
    </row>
    <row r="161" spans="4:5" ht="15.75" customHeight="1" x14ac:dyDescent="0.2">
      <c r="D161" s="59">
        <v>160</v>
      </c>
      <c r="E161" s="62" t="s">
        <v>239</v>
      </c>
    </row>
    <row r="162" spans="4:5" ht="15.75" customHeight="1" x14ac:dyDescent="0.2">
      <c r="D162" s="59">
        <v>161</v>
      </c>
      <c r="E162" s="62" t="s">
        <v>247</v>
      </c>
    </row>
    <row r="163" spans="4:5" ht="15.75" customHeight="1" x14ac:dyDescent="0.2">
      <c r="D163" s="59">
        <v>162</v>
      </c>
      <c r="E163" s="62" t="s">
        <v>255</v>
      </c>
    </row>
    <row r="164" spans="4:5" ht="15.75" customHeight="1" x14ac:dyDescent="0.2">
      <c r="D164" s="59">
        <v>163</v>
      </c>
      <c r="E164" s="62" t="s">
        <v>263</v>
      </c>
    </row>
    <row r="165" spans="4:5" ht="15.75" customHeight="1" x14ac:dyDescent="0.2">
      <c r="D165" s="59">
        <v>164</v>
      </c>
      <c r="E165" s="62" t="s">
        <v>271</v>
      </c>
    </row>
    <row r="166" spans="4:5" ht="15.75" customHeight="1" x14ac:dyDescent="0.2">
      <c r="D166" s="59">
        <v>165</v>
      </c>
      <c r="E166" s="62" t="s">
        <v>279</v>
      </c>
    </row>
    <row r="167" spans="4:5" ht="15.75" customHeight="1" x14ac:dyDescent="0.2">
      <c r="D167" s="59">
        <v>166</v>
      </c>
      <c r="E167" s="62" t="s">
        <v>287</v>
      </c>
    </row>
    <row r="168" spans="4:5" ht="15.75" customHeight="1" x14ac:dyDescent="0.2">
      <c r="D168" s="59">
        <v>167</v>
      </c>
      <c r="E168" s="62" t="s">
        <v>294</v>
      </c>
    </row>
    <row r="169" spans="4:5" ht="15.75" customHeight="1" x14ac:dyDescent="0.2">
      <c r="D169" s="59">
        <v>168</v>
      </c>
      <c r="E169" s="62" t="s">
        <v>301</v>
      </c>
    </row>
    <row r="170" spans="4:5" ht="15.75" customHeight="1" x14ac:dyDescent="0.2">
      <c r="D170" s="59">
        <v>169</v>
      </c>
      <c r="E170" s="62" t="s">
        <v>308</v>
      </c>
    </row>
    <row r="171" spans="4:5" ht="15.75" customHeight="1" x14ac:dyDescent="0.2">
      <c r="D171" s="59">
        <v>170</v>
      </c>
      <c r="E171" s="62" t="s">
        <v>315</v>
      </c>
    </row>
    <row r="172" spans="4:5" ht="15.75" customHeight="1" x14ac:dyDescent="0.2">
      <c r="D172" s="59">
        <v>171</v>
      </c>
      <c r="E172" s="62" t="s">
        <v>322</v>
      </c>
    </row>
    <row r="173" spans="4:5" ht="15.75" customHeight="1" x14ac:dyDescent="0.2">
      <c r="D173" s="59">
        <v>172</v>
      </c>
      <c r="E173" s="62" t="s">
        <v>329</v>
      </c>
    </row>
    <row r="174" spans="4:5" ht="15.75" customHeight="1" x14ac:dyDescent="0.2">
      <c r="D174" s="59">
        <v>173</v>
      </c>
      <c r="E174" s="62" t="s">
        <v>336</v>
      </c>
    </row>
    <row r="175" spans="4:5" ht="15.75" customHeight="1" x14ac:dyDescent="0.2">
      <c r="D175" s="59">
        <v>174</v>
      </c>
      <c r="E175" s="62" t="s">
        <v>343</v>
      </c>
    </row>
    <row r="176" spans="4:5" ht="15.75" customHeight="1" x14ac:dyDescent="0.2">
      <c r="D176" s="59">
        <v>175</v>
      </c>
      <c r="E176" s="62" t="s">
        <v>350</v>
      </c>
    </row>
    <row r="177" spans="4:5" ht="15.75" customHeight="1" x14ac:dyDescent="0.2">
      <c r="D177" s="59">
        <v>176</v>
      </c>
      <c r="E177" s="62" t="s">
        <v>356</v>
      </c>
    </row>
    <row r="178" spans="4:5" ht="15.75" customHeight="1" x14ac:dyDescent="0.2">
      <c r="D178" s="59">
        <v>177</v>
      </c>
      <c r="E178" s="62" t="s">
        <v>361</v>
      </c>
    </row>
    <row r="179" spans="4:5" ht="15.75" customHeight="1" x14ac:dyDescent="0.2">
      <c r="D179" s="59">
        <v>178</v>
      </c>
      <c r="E179" s="62" t="s">
        <v>366</v>
      </c>
    </row>
    <row r="180" spans="4:5" ht="15.75" customHeight="1" x14ac:dyDescent="0.2">
      <c r="D180" s="59">
        <v>179</v>
      </c>
      <c r="E180" s="62" t="s">
        <v>34</v>
      </c>
    </row>
    <row r="181" spans="4:5" ht="15.75" customHeight="1" x14ac:dyDescent="0.2">
      <c r="D181" s="59">
        <v>180</v>
      </c>
      <c r="E181" s="62" t="s">
        <v>53</v>
      </c>
    </row>
    <row r="182" spans="4:5" ht="15.75" customHeight="1" x14ac:dyDescent="0.2">
      <c r="D182" s="59">
        <v>181</v>
      </c>
      <c r="E182" s="62" t="s">
        <v>71</v>
      </c>
    </row>
    <row r="183" spans="4:5" ht="15.75" customHeight="1" x14ac:dyDescent="0.2">
      <c r="D183" s="59">
        <v>182</v>
      </c>
      <c r="E183" s="62" t="s">
        <v>90</v>
      </c>
    </row>
    <row r="184" spans="4:5" ht="15.75" customHeight="1" x14ac:dyDescent="0.2">
      <c r="D184" s="59">
        <v>183</v>
      </c>
      <c r="E184" s="62" t="s">
        <v>108</v>
      </c>
    </row>
    <row r="185" spans="4:5" ht="15.75" customHeight="1" x14ac:dyDescent="0.2">
      <c r="D185" s="59">
        <v>184</v>
      </c>
      <c r="E185" s="62" t="s">
        <v>125</v>
      </c>
    </row>
    <row r="186" spans="4:5" ht="15.75" customHeight="1" x14ac:dyDescent="0.2">
      <c r="D186" s="59">
        <v>185</v>
      </c>
      <c r="E186" s="62" t="s">
        <v>142</v>
      </c>
    </row>
    <row r="187" spans="4:5" ht="15.75" customHeight="1" x14ac:dyDescent="0.2">
      <c r="D187" s="59">
        <v>186</v>
      </c>
      <c r="E187" s="62" t="s">
        <v>158</v>
      </c>
    </row>
    <row r="188" spans="4:5" ht="15.75" customHeight="1" x14ac:dyDescent="0.2">
      <c r="D188" s="59">
        <v>187</v>
      </c>
      <c r="E188" s="62" t="s">
        <v>174</v>
      </c>
    </row>
    <row r="189" spans="4:5" ht="15.75" customHeight="1" x14ac:dyDescent="0.2">
      <c r="D189" s="59">
        <v>188</v>
      </c>
      <c r="E189" s="62" t="s">
        <v>188</v>
      </c>
    </row>
    <row r="190" spans="4:5" ht="15.75" customHeight="1" x14ac:dyDescent="0.2">
      <c r="D190" s="59">
        <v>189</v>
      </c>
      <c r="E190" s="62" t="s">
        <v>201</v>
      </c>
    </row>
    <row r="191" spans="4:5" ht="15.75" customHeight="1" x14ac:dyDescent="0.2">
      <c r="D191" s="59">
        <v>190</v>
      </c>
      <c r="E191" s="62" t="s">
        <v>212</v>
      </c>
    </row>
    <row r="192" spans="4:5" ht="15.75" customHeight="1" x14ac:dyDescent="0.2">
      <c r="D192" s="59">
        <v>191</v>
      </c>
      <c r="E192" s="62" t="s">
        <v>222</v>
      </c>
    </row>
    <row r="193" spans="4:5" ht="15.75" customHeight="1" x14ac:dyDescent="0.2">
      <c r="D193" s="59">
        <v>192</v>
      </c>
      <c r="E193" s="62" t="s">
        <v>231</v>
      </c>
    </row>
    <row r="194" spans="4:5" ht="15.75" customHeight="1" x14ac:dyDescent="0.2">
      <c r="D194" s="59">
        <v>193</v>
      </c>
      <c r="E194" s="62" t="s">
        <v>240</v>
      </c>
    </row>
    <row r="195" spans="4:5" ht="15.75" customHeight="1" x14ac:dyDescent="0.2">
      <c r="D195" s="59">
        <v>194</v>
      </c>
      <c r="E195" s="62" t="s">
        <v>248</v>
      </c>
    </row>
    <row r="196" spans="4:5" ht="15.75" customHeight="1" x14ac:dyDescent="0.2">
      <c r="D196" s="59">
        <v>195</v>
      </c>
      <c r="E196" s="62" t="s">
        <v>256</v>
      </c>
    </row>
    <row r="197" spans="4:5" ht="15.75" customHeight="1" x14ac:dyDescent="0.2">
      <c r="D197" s="59">
        <v>196</v>
      </c>
      <c r="E197" s="62" t="s">
        <v>264</v>
      </c>
    </row>
    <row r="198" spans="4:5" ht="15.75" customHeight="1" x14ac:dyDescent="0.2">
      <c r="D198" s="59">
        <v>197</v>
      </c>
      <c r="E198" s="62" t="s">
        <v>272</v>
      </c>
    </row>
    <row r="199" spans="4:5" ht="15.75" customHeight="1" x14ac:dyDescent="0.2">
      <c r="D199" s="59">
        <v>198</v>
      </c>
      <c r="E199" s="62" t="s">
        <v>280</v>
      </c>
    </row>
    <row r="200" spans="4:5" ht="15.75" customHeight="1" x14ac:dyDescent="0.2">
      <c r="D200" s="59">
        <v>199</v>
      </c>
      <c r="E200" s="62" t="s">
        <v>288</v>
      </c>
    </row>
    <row r="201" spans="4:5" ht="15.75" customHeight="1" x14ac:dyDescent="0.2">
      <c r="D201" s="59">
        <v>200</v>
      </c>
      <c r="E201" s="62" t="s">
        <v>295</v>
      </c>
    </row>
    <row r="202" spans="4:5" ht="15.75" customHeight="1" x14ac:dyDescent="0.2">
      <c r="D202" s="59">
        <v>201</v>
      </c>
      <c r="E202" s="62" t="s">
        <v>302</v>
      </c>
    </row>
    <row r="203" spans="4:5" ht="15.75" customHeight="1" x14ac:dyDescent="0.2">
      <c r="D203" s="59">
        <v>202</v>
      </c>
      <c r="E203" s="62" t="s">
        <v>309</v>
      </c>
    </row>
    <row r="204" spans="4:5" ht="15.75" customHeight="1" x14ac:dyDescent="0.2">
      <c r="D204" s="59">
        <v>203</v>
      </c>
      <c r="E204" s="62" t="s">
        <v>316</v>
      </c>
    </row>
    <row r="205" spans="4:5" ht="15.75" customHeight="1" x14ac:dyDescent="0.2">
      <c r="D205" s="59">
        <v>204</v>
      </c>
      <c r="E205" s="62" t="s">
        <v>323</v>
      </c>
    </row>
    <row r="206" spans="4:5" ht="15.75" customHeight="1" x14ac:dyDescent="0.2">
      <c r="D206" s="59">
        <v>205</v>
      </c>
      <c r="E206" s="62" t="s">
        <v>330</v>
      </c>
    </row>
    <row r="207" spans="4:5" ht="15.75" customHeight="1" x14ac:dyDescent="0.2">
      <c r="D207" s="59">
        <v>206</v>
      </c>
      <c r="E207" s="62" t="s">
        <v>337</v>
      </c>
    </row>
    <row r="208" spans="4:5" ht="15.75" customHeight="1" x14ac:dyDescent="0.2">
      <c r="D208" s="59">
        <v>207</v>
      </c>
      <c r="E208" s="62" t="s">
        <v>344</v>
      </c>
    </row>
    <row r="209" spans="4:5" ht="15.75" customHeight="1" x14ac:dyDescent="0.2">
      <c r="D209" s="59">
        <v>208</v>
      </c>
      <c r="E209" s="62" t="s">
        <v>351</v>
      </c>
    </row>
    <row r="210" spans="4:5" ht="15.75" customHeight="1" x14ac:dyDescent="0.2">
      <c r="D210" s="59">
        <v>209</v>
      </c>
      <c r="E210" s="62" t="s">
        <v>357</v>
      </c>
    </row>
    <row r="211" spans="4:5" ht="15.75" customHeight="1" x14ac:dyDescent="0.2">
      <c r="D211" s="59">
        <v>210</v>
      </c>
      <c r="E211" s="62" t="s">
        <v>362</v>
      </c>
    </row>
    <row r="212" spans="4:5" ht="15.75" customHeight="1" x14ac:dyDescent="0.2">
      <c r="D212" s="59">
        <v>211</v>
      </c>
      <c r="E212" s="62" t="s">
        <v>35</v>
      </c>
    </row>
    <row r="213" spans="4:5" ht="15.75" customHeight="1" x14ac:dyDescent="0.2">
      <c r="D213" s="59">
        <v>212</v>
      </c>
      <c r="E213" s="62" t="s">
        <v>54</v>
      </c>
    </row>
    <row r="214" spans="4:5" ht="15.75" customHeight="1" x14ac:dyDescent="0.2">
      <c r="D214" s="59">
        <v>213</v>
      </c>
      <c r="E214" s="62" t="s">
        <v>72</v>
      </c>
    </row>
    <row r="215" spans="4:5" ht="15.75" customHeight="1" x14ac:dyDescent="0.2">
      <c r="D215" s="59">
        <v>214</v>
      </c>
      <c r="E215" s="62" t="s">
        <v>91</v>
      </c>
    </row>
    <row r="216" spans="4:5" ht="15.75" customHeight="1" x14ac:dyDescent="0.2">
      <c r="D216" s="59">
        <v>215</v>
      </c>
      <c r="E216" s="62" t="s">
        <v>109</v>
      </c>
    </row>
    <row r="217" spans="4:5" ht="15.75" customHeight="1" x14ac:dyDescent="0.2">
      <c r="D217" s="59">
        <v>216</v>
      </c>
      <c r="E217" s="62" t="s">
        <v>126</v>
      </c>
    </row>
    <row r="218" spans="4:5" ht="15.75" customHeight="1" x14ac:dyDescent="0.2">
      <c r="D218" s="59">
        <v>217</v>
      </c>
      <c r="E218" s="62" t="s">
        <v>143</v>
      </c>
    </row>
    <row r="219" spans="4:5" ht="15.75" customHeight="1" x14ac:dyDescent="0.2">
      <c r="D219" s="59">
        <v>218</v>
      </c>
      <c r="E219" s="62" t="s">
        <v>159</v>
      </c>
    </row>
    <row r="220" spans="4:5" ht="15.75" customHeight="1" x14ac:dyDescent="0.2">
      <c r="D220" s="59">
        <v>219</v>
      </c>
      <c r="E220" s="62" t="s">
        <v>175</v>
      </c>
    </row>
    <row r="221" spans="4:5" ht="15.75" customHeight="1" x14ac:dyDescent="0.2">
      <c r="D221" s="59">
        <v>220</v>
      </c>
      <c r="E221" s="62" t="s">
        <v>189</v>
      </c>
    </row>
    <row r="222" spans="4:5" ht="15.75" customHeight="1" x14ac:dyDescent="0.2">
      <c r="D222" s="59">
        <v>221</v>
      </c>
      <c r="E222" s="62" t="s">
        <v>202</v>
      </c>
    </row>
    <row r="223" spans="4:5" ht="15.75" customHeight="1" x14ac:dyDescent="0.2">
      <c r="D223" s="59">
        <v>222</v>
      </c>
      <c r="E223" s="62" t="s">
        <v>213</v>
      </c>
    </row>
    <row r="224" spans="4:5" ht="15.75" customHeight="1" x14ac:dyDescent="0.2">
      <c r="D224" s="59">
        <v>223</v>
      </c>
      <c r="E224" s="62" t="s">
        <v>36</v>
      </c>
    </row>
    <row r="225" spans="4:5" ht="15.75" customHeight="1" x14ac:dyDescent="0.2">
      <c r="D225" s="59">
        <v>224</v>
      </c>
      <c r="E225" s="62" t="s">
        <v>55</v>
      </c>
    </row>
    <row r="226" spans="4:5" ht="15.75" customHeight="1" x14ac:dyDescent="0.2">
      <c r="D226" s="59">
        <v>225</v>
      </c>
      <c r="E226" s="62" t="s">
        <v>73</v>
      </c>
    </row>
    <row r="227" spans="4:5" ht="15.75" customHeight="1" x14ac:dyDescent="0.2">
      <c r="D227" s="59">
        <v>226</v>
      </c>
      <c r="E227" s="62" t="s">
        <v>92</v>
      </c>
    </row>
    <row r="228" spans="4:5" ht="15.75" customHeight="1" x14ac:dyDescent="0.2">
      <c r="D228" s="59">
        <v>227</v>
      </c>
      <c r="E228" s="62" t="s">
        <v>110</v>
      </c>
    </row>
    <row r="229" spans="4:5" ht="15.75" customHeight="1" x14ac:dyDescent="0.2">
      <c r="D229" s="59">
        <v>228</v>
      </c>
      <c r="E229" s="62" t="s">
        <v>127</v>
      </c>
    </row>
    <row r="230" spans="4:5" ht="15.75" customHeight="1" x14ac:dyDescent="0.2">
      <c r="D230" s="59">
        <v>229</v>
      </c>
      <c r="E230" s="62" t="s">
        <v>144</v>
      </c>
    </row>
    <row r="231" spans="4:5" ht="15.75" customHeight="1" x14ac:dyDescent="0.2">
      <c r="D231" s="59">
        <v>230</v>
      </c>
      <c r="E231" s="62" t="s">
        <v>160</v>
      </c>
    </row>
    <row r="232" spans="4:5" ht="15.75" customHeight="1" x14ac:dyDescent="0.2">
      <c r="D232" s="59">
        <v>231</v>
      </c>
      <c r="E232" s="62" t="s">
        <v>176</v>
      </c>
    </row>
    <row r="233" spans="4:5" ht="15.75" customHeight="1" x14ac:dyDescent="0.2">
      <c r="D233" s="59">
        <v>232</v>
      </c>
      <c r="E233" s="62" t="s">
        <v>190</v>
      </c>
    </row>
    <row r="234" spans="4:5" ht="15.75" customHeight="1" x14ac:dyDescent="0.2">
      <c r="D234" s="59">
        <v>233</v>
      </c>
      <c r="E234" s="62" t="s">
        <v>203</v>
      </c>
    </row>
    <row r="235" spans="4:5" ht="15.75" customHeight="1" x14ac:dyDescent="0.2">
      <c r="D235" s="59">
        <v>234</v>
      </c>
      <c r="E235" s="62" t="s">
        <v>214</v>
      </c>
    </row>
    <row r="236" spans="4:5" ht="15.75" customHeight="1" x14ac:dyDescent="0.2">
      <c r="D236" s="59">
        <v>235</v>
      </c>
      <c r="E236" s="62" t="s">
        <v>223</v>
      </c>
    </row>
    <row r="237" spans="4:5" ht="15.75" customHeight="1" x14ac:dyDescent="0.2">
      <c r="D237" s="59">
        <v>236</v>
      </c>
      <c r="E237" s="62" t="s">
        <v>232</v>
      </c>
    </row>
    <row r="238" spans="4:5" ht="15.75" customHeight="1" x14ac:dyDescent="0.2">
      <c r="D238" s="59">
        <v>237</v>
      </c>
      <c r="E238" s="62" t="s">
        <v>241</v>
      </c>
    </row>
    <row r="239" spans="4:5" ht="15.75" customHeight="1" x14ac:dyDescent="0.2">
      <c r="D239" s="59">
        <v>238</v>
      </c>
      <c r="E239" s="62" t="s">
        <v>249</v>
      </c>
    </row>
    <row r="240" spans="4:5" ht="15.75" customHeight="1" x14ac:dyDescent="0.2">
      <c r="D240" s="59">
        <v>239</v>
      </c>
      <c r="E240" s="62" t="s">
        <v>257</v>
      </c>
    </row>
    <row r="241" spans="4:5" ht="15.75" customHeight="1" x14ac:dyDescent="0.2">
      <c r="D241" s="59">
        <v>240</v>
      </c>
      <c r="E241" s="62" t="s">
        <v>265</v>
      </c>
    </row>
    <row r="242" spans="4:5" ht="15.75" customHeight="1" x14ac:dyDescent="0.2">
      <c r="D242" s="59">
        <v>241</v>
      </c>
      <c r="E242" s="62" t="s">
        <v>273</v>
      </c>
    </row>
    <row r="243" spans="4:5" ht="15.75" customHeight="1" x14ac:dyDescent="0.2">
      <c r="D243" s="59">
        <v>242</v>
      </c>
      <c r="E243" s="62" t="s">
        <v>281</v>
      </c>
    </row>
    <row r="244" spans="4:5" ht="15.75" customHeight="1" x14ac:dyDescent="0.2">
      <c r="D244" s="59">
        <v>243</v>
      </c>
      <c r="E244" s="62" t="s">
        <v>289</v>
      </c>
    </row>
    <row r="245" spans="4:5" ht="15.75" customHeight="1" x14ac:dyDescent="0.2">
      <c r="D245" s="59">
        <v>244</v>
      </c>
      <c r="E245" s="62" t="s">
        <v>296</v>
      </c>
    </row>
    <row r="246" spans="4:5" ht="15.75" customHeight="1" x14ac:dyDescent="0.2">
      <c r="D246" s="59">
        <v>245</v>
      </c>
      <c r="E246" s="62" t="s">
        <v>303</v>
      </c>
    </row>
    <row r="247" spans="4:5" ht="15.75" customHeight="1" x14ac:dyDescent="0.2">
      <c r="D247" s="59">
        <v>246</v>
      </c>
      <c r="E247" s="62" t="s">
        <v>310</v>
      </c>
    </row>
    <row r="248" spans="4:5" ht="15.75" customHeight="1" x14ac:dyDescent="0.2">
      <c r="D248" s="59">
        <v>247</v>
      </c>
      <c r="E248" s="62" t="s">
        <v>317</v>
      </c>
    </row>
    <row r="249" spans="4:5" ht="15.75" customHeight="1" x14ac:dyDescent="0.2">
      <c r="D249" s="59">
        <v>248</v>
      </c>
      <c r="E249" s="62" t="s">
        <v>324</v>
      </c>
    </row>
    <row r="250" spans="4:5" ht="15.75" customHeight="1" x14ac:dyDescent="0.2">
      <c r="D250" s="59">
        <v>249</v>
      </c>
      <c r="E250" s="62" t="s">
        <v>331</v>
      </c>
    </row>
    <row r="251" spans="4:5" ht="15.75" customHeight="1" x14ac:dyDescent="0.2">
      <c r="D251" s="59">
        <v>250</v>
      </c>
      <c r="E251" s="62" t="s">
        <v>338</v>
      </c>
    </row>
    <row r="252" spans="4:5" ht="15.75" customHeight="1" x14ac:dyDescent="0.2">
      <c r="D252" s="59">
        <v>251</v>
      </c>
      <c r="E252" s="62" t="s">
        <v>345</v>
      </c>
    </row>
    <row r="253" spans="4:5" ht="15.75" customHeight="1" x14ac:dyDescent="0.2">
      <c r="D253" s="59">
        <v>252</v>
      </c>
      <c r="E253" s="62" t="s">
        <v>352</v>
      </c>
    </row>
    <row r="254" spans="4:5" ht="15.75" customHeight="1" x14ac:dyDescent="0.2">
      <c r="D254" s="59">
        <v>253</v>
      </c>
      <c r="E254" s="62" t="s">
        <v>37</v>
      </c>
    </row>
    <row r="255" spans="4:5" ht="15.75" customHeight="1" x14ac:dyDescent="0.2">
      <c r="D255" s="59">
        <v>254</v>
      </c>
      <c r="E255" s="62" t="s">
        <v>56</v>
      </c>
    </row>
    <row r="256" spans="4:5" ht="15.75" customHeight="1" x14ac:dyDescent="0.2">
      <c r="D256" s="59">
        <v>255</v>
      </c>
      <c r="E256" s="62" t="s">
        <v>74</v>
      </c>
    </row>
    <row r="257" spans="4:5" ht="15.75" customHeight="1" x14ac:dyDescent="0.2">
      <c r="D257" s="59">
        <v>256</v>
      </c>
      <c r="E257" s="62" t="s">
        <v>93</v>
      </c>
    </row>
    <row r="258" spans="4:5" ht="15.75" customHeight="1" x14ac:dyDescent="0.2">
      <c r="D258" s="59">
        <v>257</v>
      </c>
      <c r="E258" s="62" t="s">
        <v>111</v>
      </c>
    </row>
    <row r="259" spans="4:5" ht="15.75" customHeight="1" x14ac:dyDescent="0.2">
      <c r="D259" s="59">
        <v>258</v>
      </c>
      <c r="E259" s="62" t="s">
        <v>128</v>
      </c>
    </row>
    <row r="260" spans="4:5" ht="15.75" customHeight="1" x14ac:dyDescent="0.2">
      <c r="D260" s="59">
        <v>259</v>
      </c>
      <c r="E260" s="62" t="s">
        <v>145</v>
      </c>
    </row>
    <row r="261" spans="4:5" ht="15.75" customHeight="1" x14ac:dyDescent="0.2">
      <c r="D261" s="59">
        <v>260</v>
      </c>
      <c r="E261" s="62" t="s">
        <v>161</v>
      </c>
    </row>
    <row r="262" spans="4:5" ht="15.75" customHeight="1" x14ac:dyDescent="0.2">
      <c r="D262" s="59">
        <v>261</v>
      </c>
      <c r="E262" s="62" t="s">
        <v>177</v>
      </c>
    </row>
    <row r="263" spans="4:5" ht="15.75" customHeight="1" x14ac:dyDescent="0.2">
      <c r="D263" s="59">
        <v>262</v>
      </c>
      <c r="E263" s="62" t="s">
        <v>191</v>
      </c>
    </row>
    <row r="264" spans="4:5" ht="15.75" customHeight="1" x14ac:dyDescent="0.2">
      <c r="D264" s="59">
        <v>263</v>
      </c>
      <c r="E264" s="62" t="s">
        <v>38</v>
      </c>
    </row>
    <row r="265" spans="4:5" ht="15.75" customHeight="1" x14ac:dyDescent="0.2">
      <c r="D265" s="59">
        <v>264</v>
      </c>
      <c r="E265" s="62" t="s">
        <v>57</v>
      </c>
    </row>
    <row r="266" spans="4:5" ht="15.75" customHeight="1" x14ac:dyDescent="0.2">
      <c r="D266" s="59">
        <v>265</v>
      </c>
      <c r="E266" s="62" t="s">
        <v>75</v>
      </c>
    </row>
    <row r="267" spans="4:5" ht="15.75" customHeight="1" x14ac:dyDescent="0.2">
      <c r="D267" s="59">
        <v>266</v>
      </c>
      <c r="E267" s="62" t="s">
        <v>94</v>
      </c>
    </row>
    <row r="268" spans="4:5" ht="15.75" customHeight="1" x14ac:dyDescent="0.2">
      <c r="D268" s="59">
        <v>267</v>
      </c>
      <c r="E268" s="62" t="s">
        <v>112</v>
      </c>
    </row>
    <row r="269" spans="4:5" ht="15.75" customHeight="1" x14ac:dyDescent="0.2">
      <c r="D269" s="59">
        <v>268</v>
      </c>
      <c r="E269" s="62" t="s">
        <v>129</v>
      </c>
    </row>
    <row r="270" spans="4:5" ht="15.75" customHeight="1" x14ac:dyDescent="0.2">
      <c r="D270" s="59">
        <v>269</v>
      </c>
      <c r="E270" s="62" t="s">
        <v>146</v>
      </c>
    </row>
    <row r="271" spans="4:5" ht="15.75" customHeight="1" x14ac:dyDescent="0.2">
      <c r="D271" s="59">
        <v>270</v>
      </c>
      <c r="E271" s="62" t="s">
        <v>162</v>
      </c>
    </row>
    <row r="272" spans="4:5" ht="15.75" customHeight="1" x14ac:dyDescent="0.2">
      <c r="D272" s="59">
        <v>271</v>
      </c>
      <c r="E272" s="62" t="s">
        <v>178</v>
      </c>
    </row>
    <row r="273" spans="4:5" ht="15.75" customHeight="1" x14ac:dyDescent="0.2">
      <c r="D273" s="59">
        <v>272</v>
      </c>
      <c r="E273" s="62" t="s">
        <v>192</v>
      </c>
    </row>
    <row r="274" spans="4:5" ht="15.75" customHeight="1" x14ac:dyDescent="0.2">
      <c r="D274" s="59">
        <v>273</v>
      </c>
      <c r="E274" s="62" t="s">
        <v>204</v>
      </c>
    </row>
    <row r="275" spans="4:5" ht="15.75" customHeight="1" x14ac:dyDescent="0.2">
      <c r="D275" s="59">
        <v>274</v>
      </c>
      <c r="E275" s="62" t="s">
        <v>29</v>
      </c>
    </row>
    <row r="276" spans="4:5" ht="15.75" customHeight="1" x14ac:dyDescent="0.2">
      <c r="D276" s="59">
        <v>275</v>
      </c>
      <c r="E276" s="62" t="s">
        <v>48</v>
      </c>
    </row>
    <row r="277" spans="4:5" ht="15.75" customHeight="1" x14ac:dyDescent="0.2">
      <c r="D277" s="59">
        <v>276</v>
      </c>
      <c r="E277" s="62" t="s">
        <v>66</v>
      </c>
    </row>
    <row r="278" spans="4:5" ht="15.75" customHeight="1" x14ac:dyDescent="0.2">
      <c r="D278" s="59">
        <v>277</v>
      </c>
      <c r="E278" s="62" t="s">
        <v>85</v>
      </c>
    </row>
    <row r="279" spans="4:5" ht="15.75" customHeight="1" x14ac:dyDescent="0.2">
      <c r="D279" s="59">
        <v>278</v>
      </c>
      <c r="E279" s="62" t="s">
        <v>103</v>
      </c>
    </row>
    <row r="280" spans="4:5" ht="15.75" customHeight="1" x14ac:dyDescent="0.2">
      <c r="D280" s="59">
        <v>279</v>
      </c>
      <c r="E280" s="62" t="s">
        <v>120</v>
      </c>
    </row>
    <row r="281" spans="4:5" ht="15.75" customHeight="1" x14ac:dyDescent="0.2">
      <c r="D281" s="59">
        <v>280</v>
      </c>
      <c r="E281" s="62" t="s">
        <v>137</v>
      </c>
    </row>
    <row r="282" spans="4:5" ht="15.75" customHeight="1" x14ac:dyDescent="0.2">
      <c r="D282" s="59">
        <v>281</v>
      </c>
      <c r="E282" s="62" t="s">
        <v>153</v>
      </c>
    </row>
    <row r="283" spans="4:5" ht="15.75" customHeight="1" x14ac:dyDescent="0.2">
      <c r="D283" s="59">
        <v>282</v>
      </c>
      <c r="E283" s="62" t="s">
        <v>169</v>
      </c>
    </row>
    <row r="284" spans="4:5" ht="15.75" customHeight="1" x14ac:dyDescent="0.2">
      <c r="D284" s="59">
        <v>283</v>
      </c>
      <c r="E284" s="62" t="s">
        <v>183</v>
      </c>
    </row>
    <row r="285" spans="4:5" ht="15.75" customHeight="1" x14ac:dyDescent="0.2">
      <c r="D285" s="59">
        <v>284</v>
      </c>
      <c r="E285" s="62" t="s">
        <v>196</v>
      </c>
    </row>
    <row r="286" spans="4:5" ht="15.75" customHeight="1" x14ac:dyDescent="0.2">
      <c r="D286" s="59">
        <v>285</v>
      </c>
      <c r="E286" s="62" t="s">
        <v>207</v>
      </c>
    </row>
    <row r="287" spans="4:5" ht="15.75" customHeight="1" x14ac:dyDescent="0.2">
      <c r="D287" s="59">
        <v>286</v>
      </c>
      <c r="E287" s="62" t="s">
        <v>217</v>
      </c>
    </row>
    <row r="288" spans="4:5" ht="15.75" customHeight="1" x14ac:dyDescent="0.2">
      <c r="D288" s="59">
        <v>287</v>
      </c>
      <c r="E288" s="62" t="s">
        <v>226</v>
      </c>
    </row>
    <row r="289" spans="4:5" ht="15.75" customHeight="1" x14ac:dyDescent="0.2">
      <c r="D289" s="59">
        <v>288</v>
      </c>
      <c r="E289" s="62" t="s">
        <v>235</v>
      </c>
    </row>
    <row r="290" spans="4:5" ht="15.75" customHeight="1" x14ac:dyDescent="0.2">
      <c r="D290" s="59">
        <v>289</v>
      </c>
      <c r="E290" s="62" t="s">
        <v>243</v>
      </c>
    </row>
    <row r="291" spans="4:5" ht="15.75" customHeight="1" x14ac:dyDescent="0.2">
      <c r="D291" s="59">
        <v>290</v>
      </c>
      <c r="E291" s="62" t="s">
        <v>251</v>
      </c>
    </row>
    <row r="292" spans="4:5" ht="15.75" customHeight="1" x14ac:dyDescent="0.2">
      <c r="D292" s="59">
        <v>291</v>
      </c>
      <c r="E292" s="62" t="s">
        <v>259</v>
      </c>
    </row>
    <row r="293" spans="4:5" ht="15.75" customHeight="1" x14ac:dyDescent="0.2">
      <c r="D293" s="59">
        <v>292</v>
      </c>
      <c r="E293" s="62" t="s">
        <v>267</v>
      </c>
    </row>
    <row r="294" spans="4:5" ht="15.75" customHeight="1" x14ac:dyDescent="0.2">
      <c r="D294" s="59">
        <v>293</v>
      </c>
      <c r="E294" s="62" t="s">
        <v>275</v>
      </c>
    </row>
    <row r="295" spans="4:5" ht="15.75" customHeight="1" x14ac:dyDescent="0.2">
      <c r="D295" s="59">
        <v>294</v>
      </c>
      <c r="E295" s="62" t="s">
        <v>283</v>
      </c>
    </row>
    <row r="296" spans="4:5" ht="15.75" customHeight="1" x14ac:dyDescent="0.2">
      <c r="D296" s="59">
        <v>295</v>
      </c>
      <c r="E296" s="62" t="s">
        <v>291</v>
      </c>
    </row>
    <row r="297" spans="4:5" ht="15.75" customHeight="1" x14ac:dyDescent="0.2">
      <c r="D297" s="59">
        <v>296</v>
      </c>
      <c r="E297" s="62" t="s">
        <v>298</v>
      </c>
    </row>
    <row r="298" spans="4:5" ht="15.75" customHeight="1" x14ac:dyDescent="0.2">
      <c r="D298" s="59">
        <v>297</v>
      </c>
      <c r="E298" s="62" t="s">
        <v>305</v>
      </c>
    </row>
    <row r="299" spans="4:5" ht="15.75" customHeight="1" x14ac:dyDescent="0.2">
      <c r="D299" s="59">
        <v>298</v>
      </c>
      <c r="E299" s="62" t="s">
        <v>312</v>
      </c>
    </row>
    <row r="300" spans="4:5" ht="15.75" customHeight="1" x14ac:dyDescent="0.2">
      <c r="D300" s="59">
        <v>299</v>
      </c>
      <c r="E300" s="62" t="s">
        <v>319</v>
      </c>
    </row>
    <row r="301" spans="4:5" ht="15.75" customHeight="1" x14ac:dyDescent="0.2">
      <c r="D301" s="59">
        <v>300</v>
      </c>
      <c r="E301" s="62" t="s">
        <v>326</v>
      </c>
    </row>
    <row r="302" spans="4:5" ht="15.75" customHeight="1" x14ac:dyDescent="0.2">
      <c r="D302" s="59">
        <v>301</v>
      </c>
      <c r="E302" s="62" t="s">
        <v>333</v>
      </c>
    </row>
    <row r="303" spans="4:5" ht="15.75" customHeight="1" x14ac:dyDescent="0.2">
      <c r="D303" s="59">
        <v>302</v>
      </c>
      <c r="E303" s="62" t="s">
        <v>340</v>
      </c>
    </row>
    <row r="304" spans="4:5" ht="15.75" customHeight="1" x14ac:dyDescent="0.2">
      <c r="D304" s="59">
        <v>303</v>
      </c>
      <c r="E304" s="62" t="s">
        <v>347</v>
      </c>
    </row>
    <row r="305" spans="4:5" ht="15.75" customHeight="1" x14ac:dyDescent="0.2">
      <c r="D305" s="59">
        <v>304</v>
      </c>
      <c r="E305" s="62" t="s">
        <v>354</v>
      </c>
    </row>
    <row r="306" spans="4:5" ht="15.75" customHeight="1" x14ac:dyDescent="0.2">
      <c r="D306" s="59">
        <v>305</v>
      </c>
      <c r="E306" s="62" t="s">
        <v>359</v>
      </c>
    </row>
    <row r="307" spans="4:5" ht="15.75" customHeight="1" x14ac:dyDescent="0.2">
      <c r="D307" s="59">
        <v>306</v>
      </c>
      <c r="E307" s="62" t="s">
        <v>364</v>
      </c>
    </row>
    <row r="308" spans="4:5" ht="15.75" customHeight="1" x14ac:dyDescent="0.2">
      <c r="D308" s="59">
        <v>307</v>
      </c>
      <c r="E308" s="62" t="s">
        <v>368</v>
      </c>
    </row>
    <row r="309" spans="4:5" ht="15.75" customHeight="1" x14ac:dyDescent="0.2">
      <c r="D309" s="59">
        <v>308</v>
      </c>
      <c r="E309" s="62" t="s">
        <v>370</v>
      </c>
    </row>
    <row r="310" spans="4:5" ht="15.75" customHeight="1" x14ac:dyDescent="0.2">
      <c r="D310" s="59">
        <v>309</v>
      </c>
      <c r="E310" s="62" t="s">
        <v>372</v>
      </c>
    </row>
    <row r="311" spans="4:5" ht="15.75" customHeight="1" x14ac:dyDescent="0.2">
      <c r="D311" s="59">
        <v>310</v>
      </c>
      <c r="E311" s="62" t="s">
        <v>374</v>
      </c>
    </row>
    <row r="312" spans="4:5" ht="15.75" customHeight="1" x14ac:dyDescent="0.2">
      <c r="D312" s="59">
        <v>311</v>
      </c>
      <c r="E312" s="62" t="s">
        <v>376</v>
      </c>
    </row>
    <row r="313" spans="4:5" ht="15.75" customHeight="1" x14ac:dyDescent="0.2">
      <c r="D313" s="59">
        <v>312</v>
      </c>
      <c r="E313" s="62" t="s">
        <v>377</v>
      </c>
    </row>
    <row r="314" spans="4:5" ht="15.75" customHeight="1" x14ac:dyDescent="0.2">
      <c r="D314" s="59">
        <v>313</v>
      </c>
      <c r="E314" s="62" t="s">
        <v>378</v>
      </c>
    </row>
    <row r="315" spans="4:5" ht="15.75" customHeight="1" x14ac:dyDescent="0.2">
      <c r="D315" s="59">
        <v>314</v>
      </c>
      <c r="E315" s="62" t="s">
        <v>379</v>
      </c>
    </row>
    <row r="316" spans="4:5" ht="15.75" customHeight="1" x14ac:dyDescent="0.2">
      <c r="D316" s="59">
        <v>315</v>
      </c>
      <c r="E316" s="62" t="s">
        <v>380</v>
      </c>
    </row>
    <row r="317" spans="4:5" ht="15.75" customHeight="1" x14ac:dyDescent="0.2">
      <c r="D317" s="59">
        <v>316</v>
      </c>
      <c r="E317" s="62" t="s">
        <v>381</v>
      </c>
    </row>
    <row r="318" spans="4:5" ht="15.75" customHeight="1" x14ac:dyDescent="0.2">
      <c r="D318" s="59">
        <v>317</v>
      </c>
      <c r="E318" s="62" t="s">
        <v>382</v>
      </c>
    </row>
    <row r="319" spans="4:5" ht="15.75" customHeight="1" x14ac:dyDescent="0.2">
      <c r="D319" s="59">
        <v>318</v>
      </c>
      <c r="E319" s="62" t="s">
        <v>383</v>
      </c>
    </row>
    <row r="320" spans="4:5" ht="15.75" customHeight="1" x14ac:dyDescent="0.2">
      <c r="D320" s="59">
        <v>319</v>
      </c>
      <c r="E320" s="62" t="s">
        <v>384</v>
      </c>
    </row>
    <row r="321" spans="4:5" ht="15.75" customHeight="1" x14ac:dyDescent="0.2">
      <c r="D321" s="59">
        <v>320</v>
      </c>
      <c r="E321" s="62" t="s">
        <v>385</v>
      </c>
    </row>
    <row r="322" spans="4:5" ht="15.75" customHeight="1" x14ac:dyDescent="0.2">
      <c r="D322" s="59">
        <v>321</v>
      </c>
      <c r="E322" s="62" t="s">
        <v>386</v>
      </c>
    </row>
    <row r="323" spans="4:5" ht="15.75" customHeight="1" x14ac:dyDescent="0.2">
      <c r="D323" s="59">
        <v>322</v>
      </c>
      <c r="E323" s="62" t="s">
        <v>387</v>
      </c>
    </row>
    <row r="324" spans="4:5" ht="15.75" customHeight="1" x14ac:dyDescent="0.2">
      <c r="D324" s="59">
        <v>323</v>
      </c>
      <c r="E324" s="62" t="s">
        <v>388</v>
      </c>
    </row>
    <row r="325" spans="4:5" ht="15.75" customHeight="1" x14ac:dyDescent="0.2">
      <c r="D325" s="59">
        <v>324</v>
      </c>
      <c r="E325" s="62" t="s">
        <v>389</v>
      </c>
    </row>
    <row r="326" spans="4:5" ht="15.75" customHeight="1" x14ac:dyDescent="0.2">
      <c r="D326" s="59">
        <v>325</v>
      </c>
      <c r="E326" s="62" t="s">
        <v>390</v>
      </c>
    </row>
    <row r="327" spans="4:5" ht="15.75" customHeight="1" x14ac:dyDescent="0.2">
      <c r="D327" s="59">
        <v>326</v>
      </c>
      <c r="E327" s="63" t="s">
        <v>32</v>
      </c>
    </row>
    <row r="328" spans="4:5" ht="15.75" customHeight="1" x14ac:dyDescent="0.2">
      <c r="D328" s="59">
        <v>327</v>
      </c>
      <c r="E328" s="63" t="s">
        <v>51</v>
      </c>
    </row>
    <row r="329" spans="4:5" ht="15.75" customHeight="1" x14ac:dyDescent="0.2">
      <c r="D329" s="59">
        <v>328</v>
      </c>
      <c r="E329" s="63" t="s">
        <v>69</v>
      </c>
    </row>
    <row r="330" spans="4:5" ht="15.75" customHeight="1" x14ac:dyDescent="0.2">
      <c r="D330" s="59">
        <v>329</v>
      </c>
      <c r="E330" s="63" t="s">
        <v>88</v>
      </c>
    </row>
    <row r="331" spans="4:5" ht="15.75" customHeight="1" x14ac:dyDescent="0.2">
      <c r="D331" s="59">
        <v>330</v>
      </c>
      <c r="E331" s="63" t="s">
        <v>106</v>
      </c>
    </row>
    <row r="332" spans="4:5" ht="15.75" customHeight="1" x14ac:dyDescent="0.2">
      <c r="D332" s="59">
        <v>331</v>
      </c>
      <c r="E332" s="63" t="s">
        <v>123</v>
      </c>
    </row>
    <row r="333" spans="4:5" ht="15.75" customHeight="1" x14ac:dyDescent="0.2">
      <c r="D333" s="59">
        <v>332</v>
      </c>
      <c r="E333" s="63" t="s">
        <v>140</v>
      </c>
    </row>
    <row r="334" spans="4:5" ht="15.75" customHeight="1" x14ac:dyDescent="0.2">
      <c r="D334" s="59">
        <v>333</v>
      </c>
      <c r="E334" s="63" t="s">
        <v>156</v>
      </c>
    </row>
    <row r="335" spans="4:5" ht="15.75" customHeight="1" x14ac:dyDescent="0.2">
      <c r="D335" s="59">
        <v>334</v>
      </c>
      <c r="E335" s="63" t="s">
        <v>172</v>
      </c>
    </row>
    <row r="336" spans="4:5" ht="15.75" customHeight="1" x14ac:dyDescent="0.2">
      <c r="D336" s="59">
        <v>335</v>
      </c>
      <c r="E336" s="63" t="s">
        <v>186</v>
      </c>
    </row>
    <row r="337" spans="4:5" ht="15.75" customHeight="1" x14ac:dyDescent="0.2">
      <c r="D337" s="59">
        <v>336</v>
      </c>
      <c r="E337" s="63" t="s">
        <v>199</v>
      </c>
    </row>
    <row r="338" spans="4:5" ht="15.75" customHeight="1" x14ac:dyDescent="0.2">
      <c r="D338" s="59">
        <v>337</v>
      </c>
      <c r="E338" s="63" t="s">
        <v>210</v>
      </c>
    </row>
    <row r="339" spans="4:5" ht="15.75" customHeight="1" x14ac:dyDescent="0.2">
      <c r="D339" s="59">
        <v>338</v>
      </c>
      <c r="E339" s="63" t="s">
        <v>220</v>
      </c>
    </row>
    <row r="340" spans="4:5" ht="15.75" customHeight="1" x14ac:dyDescent="0.2">
      <c r="D340" s="59">
        <v>339</v>
      </c>
      <c r="E340" s="63" t="s">
        <v>229</v>
      </c>
    </row>
    <row r="341" spans="4:5" ht="15.75" customHeight="1" x14ac:dyDescent="0.2">
      <c r="D341" s="59">
        <v>340</v>
      </c>
      <c r="E341" s="63" t="s">
        <v>238</v>
      </c>
    </row>
    <row r="342" spans="4:5" ht="15.75" customHeight="1" x14ac:dyDescent="0.2">
      <c r="D342" s="59">
        <v>341</v>
      </c>
      <c r="E342" s="63" t="s">
        <v>246</v>
      </c>
    </row>
    <row r="343" spans="4:5" ht="15.75" customHeight="1" x14ac:dyDescent="0.2">
      <c r="D343" s="59">
        <v>342</v>
      </c>
      <c r="E343" s="63" t="s">
        <v>254</v>
      </c>
    </row>
    <row r="344" spans="4:5" ht="15.75" customHeight="1" x14ac:dyDescent="0.2">
      <c r="D344" s="59">
        <v>343</v>
      </c>
      <c r="E344" s="63" t="s">
        <v>262</v>
      </c>
    </row>
    <row r="345" spans="4:5" ht="15.75" customHeight="1" x14ac:dyDescent="0.2">
      <c r="D345" s="59">
        <v>344</v>
      </c>
      <c r="E345" s="63" t="s">
        <v>270</v>
      </c>
    </row>
    <row r="346" spans="4:5" ht="15.75" customHeight="1" x14ac:dyDescent="0.2">
      <c r="D346" s="59">
        <v>345</v>
      </c>
      <c r="E346" s="63" t="s">
        <v>278</v>
      </c>
    </row>
    <row r="347" spans="4:5" ht="15.75" customHeight="1" x14ac:dyDescent="0.2">
      <c r="D347" s="59">
        <v>346</v>
      </c>
      <c r="E347" s="63" t="s">
        <v>286</v>
      </c>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L996"/>
  <sheetViews>
    <sheetView showGridLines="0" tabSelected="1" zoomScaleNormal="100" workbookViewId="0">
      <selection activeCell="B2" sqref="B2:J2"/>
    </sheetView>
  </sheetViews>
  <sheetFormatPr baseColWidth="10" defaultColWidth="12.5703125" defaultRowHeight="15.75" customHeight="1" x14ac:dyDescent="0.2"/>
  <cols>
    <col min="1" max="1" width="6.5703125" customWidth="1"/>
    <col min="2" max="2" width="33.5703125" customWidth="1"/>
    <col min="3" max="5" width="23.7109375" customWidth="1"/>
    <col min="6" max="6" width="17.28515625" customWidth="1"/>
    <col min="7" max="7" width="18.140625" customWidth="1"/>
    <col min="8" max="8" width="15.85546875" customWidth="1"/>
    <col min="9" max="9" width="12.42578125" customWidth="1"/>
    <col min="10" max="10" width="16.42578125" customWidth="1"/>
    <col min="11" max="11" width="6.5703125" customWidth="1"/>
    <col min="12" max="12" width="10" customWidth="1"/>
    <col min="13" max="26" width="9.42578125" customWidth="1"/>
  </cols>
  <sheetData>
    <row r="1" spans="2:10" ht="29.25" customHeight="1" x14ac:dyDescent="0.2">
      <c r="B1" s="88" t="s">
        <v>391</v>
      </c>
      <c r="C1" s="72"/>
      <c r="D1" s="72"/>
      <c r="E1" s="72"/>
      <c r="F1" s="72"/>
      <c r="G1" s="72"/>
      <c r="H1" s="72"/>
      <c r="I1" s="72"/>
      <c r="J1" s="72"/>
    </row>
    <row r="2" spans="2:10" ht="107.1" customHeight="1" x14ac:dyDescent="0.2">
      <c r="B2" s="89" t="s">
        <v>435</v>
      </c>
      <c r="C2" s="90"/>
      <c r="D2" s="90"/>
      <c r="E2" s="90"/>
      <c r="F2" s="90"/>
      <c r="G2" s="90"/>
      <c r="H2" s="90"/>
      <c r="I2" s="90"/>
      <c r="J2" s="90"/>
    </row>
    <row r="3" spans="2:10" ht="12.75" customHeight="1" thickBot="1" x14ac:dyDescent="0.25">
      <c r="B3" s="2"/>
      <c r="C3" s="2"/>
      <c r="D3" s="2"/>
      <c r="E3" s="2"/>
      <c r="F3" s="2"/>
      <c r="G3" s="2"/>
      <c r="H3" s="2"/>
      <c r="I3" s="2"/>
      <c r="J3" s="2"/>
    </row>
    <row r="4" spans="2:10" ht="31.5" customHeight="1" thickBot="1" x14ac:dyDescent="0.25">
      <c r="B4" s="3" t="s">
        <v>392</v>
      </c>
      <c r="C4" s="104"/>
      <c r="D4" s="105"/>
      <c r="E4" s="105"/>
      <c r="F4" s="105"/>
      <c r="G4" s="105"/>
      <c r="H4" s="105"/>
      <c r="I4" s="105"/>
      <c r="J4" s="106"/>
    </row>
    <row r="5" spans="2:10" ht="65.099999999999994" customHeight="1" thickBot="1" x14ac:dyDescent="0.25">
      <c r="B5" s="51" t="s">
        <v>437</v>
      </c>
      <c r="C5" s="97"/>
      <c r="D5" s="98"/>
      <c r="E5" s="94" t="s">
        <v>443</v>
      </c>
      <c r="F5" s="95"/>
      <c r="G5" s="96"/>
      <c r="H5" s="91"/>
      <c r="I5" s="92"/>
      <c r="J5" s="93"/>
    </row>
    <row r="6" spans="2:10" ht="57.6" customHeight="1" thickBot="1" x14ac:dyDescent="0.25">
      <c r="B6" s="51" t="s">
        <v>438</v>
      </c>
      <c r="C6" s="102"/>
      <c r="D6" s="103"/>
      <c r="E6" s="99" t="s">
        <v>444</v>
      </c>
      <c r="F6" s="100"/>
      <c r="G6" s="101"/>
      <c r="H6" s="91"/>
      <c r="I6" s="92"/>
      <c r="J6" s="93"/>
    </row>
    <row r="7" spans="2:10" ht="24.75" customHeight="1" thickBot="1" x14ac:dyDescent="0.25">
      <c r="B7" s="4"/>
      <c r="C7" s="4"/>
      <c r="D7" s="4"/>
      <c r="E7" s="4"/>
      <c r="F7" s="4"/>
    </row>
    <row r="8" spans="2:10" ht="37.5" customHeight="1" thickBot="1" x14ac:dyDescent="0.25">
      <c r="B8" s="42" t="s">
        <v>393</v>
      </c>
      <c r="C8" s="107" t="s">
        <v>445</v>
      </c>
      <c r="D8" s="108"/>
      <c r="E8" s="108"/>
      <c r="F8" s="108"/>
      <c r="G8" s="108"/>
      <c r="H8" s="108"/>
      <c r="I8" s="108"/>
      <c r="J8" s="109"/>
    </row>
    <row r="9" spans="2:10" ht="24.75" customHeight="1" thickBot="1" x14ac:dyDescent="0.25">
      <c r="B9" s="52" t="s">
        <v>394</v>
      </c>
      <c r="C9" s="110"/>
      <c r="D9" s="111"/>
      <c r="E9" s="111"/>
      <c r="F9" s="111"/>
      <c r="G9" s="111"/>
      <c r="H9" s="111"/>
      <c r="I9" s="111"/>
      <c r="J9" s="112"/>
    </row>
    <row r="10" spans="2:10" ht="24.75" customHeight="1" thickBot="1" x14ac:dyDescent="0.25">
      <c r="B10" s="43" t="s">
        <v>395</v>
      </c>
      <c r="C10" s="110"/>
      <c r="D10" s="111"/>
      <c r="E10" s="111"/>
      <c r="F10" s="111"/>
      <c r="G10" s="111"/>
      <c r="H10" s="111"/>
      <c r="I10" s="111"/>
      <c r="J10" s="112"/>
    </row>
    <row r="11" spans="2:10" ht="30.75" customHeight="1" thickBot="1" x14ac:dyDescent="0.25">
      <c r="B11" s="43" t="s">
        <v>396</v>
      </c>
      <c r="C11" s="85">
        <f>+SUM(C9:J10)</f>
        <v>0</v>
      </c>
      <c r="D11" s="86"/>
      <c r="E11" s="86"/>
      <c r="F11" s="86"/>
      <c r="G11" s="86"/>
      <c r="H11" s="86"/>
      <c r="I11" s="86"/>
      <c r="J11" s="87"/>
    </row>
    <row r="12" spans="2:10" ht="30.75" customHeight="1" x14ac:dyDescent="0.2">
      <c r="B12" s="71" t="str">
        <f>+IF(C11=0,"",IF((C9+C10)&lt;13000000,"","El valor total solicitado (celda C12), supera el máximo permitido por las bases del concurso."))</f>
        <v/>
      </c>
      <c r="C12" s="72"/>
      <c r="D12" s="72"/>
      <c r="E12" s="72"/>
      <c r="F12" s="72"/>
      <c r="G12" s="72"/>
      <c r="H12" s="72"/>
      <c r="I12" s="72"/>
      <c r="J12" s="72"/>
    </row>
    <row r="13" spans="2:10" ht="30.75" customHeight="1" thickBot="1" x14ac:dyDescent="0.25">
      <c r="B13" s="47"/>
      <c r="C13" s="48"/>
      <c r="D13" s="48"/>
      <c r="E13" s="48"/>
      <c r="F13" s="48"/>
      <c r="G13" s="48"/>
      <c r="H13" s="48"/>
      <c r="I13" s="48"/>
      <c r="J13" s="48"/>
    </row>
    <row r="14" spans="2:10" ht="82.5" customHeight="1" thickBot="1" x14ac:dyDescent="0.25">
      <c r="B14" s="50" t="s">
        <v>436</v>
      </c>
      <c r="C14" s="85" t="str">
        <f>IFERROR(C11/#REF!," ")</f>
        <v xml:space="preserve"> </v>
      </c>
      <c r="D14" s="86"/>
      <c r="E14" s="86"/>
      <c r="F14" s="86"/>
      <c r="G14" s="86"/>
      <c r="H14" s="86"/>
      <c r="I14" s="86"/>
      <c r="J14" s="87"/>
    </row>
    <row r="15" spans="2:10" ht="24.75" customHeight="1" thickBot="1" x14ac:dyDescent="0.25"/>
    <row r="16" spans="2:10" ht="46.5" customHeight="1" x14ac:dyDescent="0.2">
      <c r="B16" s="74" t="s">
        <v>397</v>
      </c>
      <c r="C16" s="67"/>
      <c r="D16" s="67"/>
      <c r="E16" s="67"/>
      <c r="F16" s="67"/>
      <c r="G16" s="67"/>
      <c r="H16" s="67"/>
      <c r="I16" s="67"/>
      <c r="J16" s="68"/>
    </row>
    <row r="17" spans="2:12" ht="56.45" customHeight="1" x14ac:dyDescent="0.2">
      <c r="B17" s="5" t="s">
        <v>398</v>
      </c>
      <c r="C17" s="6" t="s">
        <v>399</v>
      </c>
      <c r="D17" s="6" t="s">
        <v>400</v>
      </c>
      <c r="E17" s="6" t="s">
        <v>401</v>
      </c>
      <c r="F17" s="6" t="s">
        <v>402</v>
      </c>
      <c r="G17" s="6" t="s">
        <v>403</v>
      </c>
      <c r="H17" s="6" t="s">
        <v>404</v>
      </c>
      <c r="I17" s="6" t="s">
        <v>405</v>
      </c>
      <c r="J17" s="6" t="s">
        <v>406</v>
      </c>
    </row>
    <row r="18" spans="2:12" ht="37.5" customHeight="1" x14ac:dyDescent="0.2">
      <c r="B18" s="7" t="s">
        <v>407</v>
      </c>
      <c r="C18" s="8" t="s">
        <v>408</v>
      </c>
      <c r="D18" s="8" t="s">
        <v>409</v>
      </c>
      <c r="E18" s="9" t="s">
        <v>410</v>
      </c>
      <c r="F18" s="10">
        <v>40</v>
      </c>
      <c r="G18" s="11">
        <v>14000</v>
      </c>
      <c r="H18" s="12">
        <v>560000</v>
      </c>
      <c r="I18" s="10">
        <v>12</v>
      </c>
      <c r="J18" s="12">
        <v>6720000</v>
      </c>
    </row>
    <row r="19" spans="2:12" ht="37.5" customHeight="1" x14ac:dyDescent="0.2">
      <c r="B19" s="13" t="s">
        <v>22</v>
      </c>
      <c r="C19" s="14"/>
      <c r="D19" s="14"/>
      <c r="E19" s="14"/>
      <c r="F19" s="15"/>
      <c r="G19" s="16"/>
      <c r="H19" s="17">
        <f>+G19*F19</f>
        <v>0</v>
      </c>
      <c r="I19" s="15"/>
      <c r="J19" s="17">
        <f>+I19*H19</f>
        <v>0</v>
      </c>
    </row>
    <row r="20" spans="2:12" ht="37.5" customHeight="1" x14ac:dyDescent="0.2">
      <c r="B20" s="13" t="s">
        <v>448</v>
      </c>
      <c r="C20" s="14"/>
      <c r="D20" s="14"/>
      <c r="E20" s="14"/>
      <c r="F20" s="15"/>
      <c r="G20" s="16"/>
      <c r="H20" s="17">
        <f t="shared" ref="H20:H27" si="0">+G20*F20</f>
        <v>0</v>
      </c>
      <c r="I20" s="15"/>
      <c r="J20" s="17">
        <f t="shared" ref="J20:J26" si="1">+I20*H20</f>
        <v>0</v>
      </c>
    </row>
    <row r="21" spans="2:12" ht="37.5" customHeight="1" x14ac:dyDescent="0.2">
      <c r="B21" s="18"/>
      <c r="C21" s="14"/>
      <c r="D21" s="14"/>
      <c r="E21" s="14"/>
      <c r="F21" s="15"/>
      <c r="G21" s="16"/>
      <c r="H21" s="17">
        <f t="shared" si="0"/>
        <v>0</v>
      </c>
      <c r="I21" s="15"/>
      <c r="J21" s="17">
        <f t="shared" si="1"/>
        <v>0</v>
      </c>
    </row>
    <row r="22" spans="2:12" ht="37.5" customHeight="1" x14ac:dyDescent="0.2">
      <c r="B22" s="18"/>
      <c r="C22" s="14"/>
      <c r="D22" s="14"/>
      <c r="E22" s="14"/>
      <c r="F22" s="15"/>
      <c r="G22" s="16"/>
      <c r="H22" s="17">
        <f t="shared" si="0"/>
        <v>0</v>
      </c>
      <c r="I22" s="15"/>
      <c r="J22" s="17">
        <f t="shared" si="1"/>
        <v>0</v>
      </c>
    </row>
    <row r="23" spans="2:12" ht="37.5" customHeight="1" x14ac:dyDescent="0.2">
      <c r="B23" s="18"/>
      <c r="C23" s="14"/>
      <c r="D23" s="14"/>
      <c r="E23" s="14"/>
      <c r="F23" s="15"/>
      <c r="G23" s="16"/>
      <c r="H23" s="17">
        <f t="shared" si="0"/>
        <v>0</v>
      </c>
      <c r="I23" s="15"/>
      <c r="J23" s="17">
        <f t="shared" si="1"/>
        <v>0</v>
      </c>
    </row>
    <row r="24" spans="2:12" ht="37.5" customHeight="1" x14ac:dyDescent="0.2">
      <c r="B24" s="18"/>
      <c r="C24" s="14"/>
      <c r="D24" s="14"/>
      <c r="E24" s="14"/>
      <c r="F24" s="15"/>
      <c r="G24" s="16"/>
      <c r="H24" s="17">
        <f t="shared" si="0"/>
        <v>0</v>
      </c>
      <c r="I24" s="15"/>
      <c r="J24" s="17">
        <f t="shared" si="1"/>
        <v>0</v>
      </c>
    </row>
    <row r="25" spans="2:12" ht="37.5" customHeight="1" x14ac:dyDescent="0.2">
      <c r="B25" s="18"/>
      <c r="C25" s="14"/>
      <c r="D25" s="14"/>
      <c r="E25" s="14"/>
      <c r="F25" s="15"/>
      <c r="G25" s="16"/>
      <c r="H25" s="17">
        <f t="shared" si="0"/>
        <v>0</v>
      </c>
      <c r="I25" s="15"/>
      <c r="J25" s="17">
        <f t="shared" si="1"/>
        <v>0</v>
      </c>
    </row>
    <row r="26" spans="2:12" ht="37.5" customHeight="1" x14ac:dyDescent="0.2">
      <c r="B26" s="18"/>
      <c r="C26" s="14"/>
      <c r="D26" s="14"/>
      <c r="E26" s="14"/>
      <c r="F26" s="15"/>
      <c r="G26" s="16"/>
      <c r="H26" s="19">
        <f t="shared" si="0"/>
        <v>0</v>
      </c>
      <c r="I26" s="15"/>
      <c r="J26" s="17">
        <f t="shared" si="1"/>
        <v>0</v>
      </c>
    </row>
    <row r="27" spans="2:12" ht="37.5" customHeight="1" thickBot="1" x14ac:dyDescent="0.25">
      <c r="B27" s="18"/>
      <c r="C27" s="14"/>
      <c r="D27" s="14"/>
      <c r="E27" s="14"/>
      <c r="F27" s="15"/>
      <c r="G27" s="20"/>
      <c r="H27" s="21">
        <f t="shared" si="0"/>
        <v>0</v>
      </c>
      <c r="I27" s="22"/>
      <c r="J27" s="19">
        <f>+I27*H27</f>
        <v>0</v>
      </c>
    </row>
    <row r="28" spans="2:12" ht="37.5" customHeight="1" thickBot="1" x14ac:dyDescent="0.25">
      <c r="B28" s="80" t="s">
        <v>446</v>
      </c>
      <c r="C28" s="81"/>
      <c r="D28" s="81"/>
      <c r="E28" s="81"/>
      <c r="F28" s="81"/>
      <c r="G28" s="81"/>
      <c r="H28" s="81"/>
      <c r="I28" s="82"/>
      <c r="J28" s="44">
        <f>+SUM(J19:J27)</f>
        <v>0</v>
      </c>
    </row>
    <row r="29" spans="2:12" ht="10.5" customHeight="1" x14ac:dyDescent="0.2">
      <c r="B29" s="75" t="s">
        <v>411</v>
      </c>
      <c r="C29" s="76"/>
      <c r="D29" s="76"/>
      <c r="E29" s="76"/>
      <c r="F29" s="76"/>
      <c r="G29" s="76"/>
      <c r="J29" s="4"/>
      <c r="L29" s="1"/>
    </row>
    <row r="30" spans="2:12" ht="41.25" customHeight="1" x14ac:dyDescent="0.2">
      <c r="B30" s="71" t="str">
        <f>+IF(J28=0,"",IF(C9=J28,"","El valor total estimado en personal (celda J29) no coincide con el presupuesto solicitado en el Ítem de Gastos en Personal (celda C10)."))</f>
        <v/>
      </c>
      <c r="C30" s="72"/>
      <c r="D30" s="72"/>
      <c r="E30" s="72"/>
      <c r="F30" s="72"/>
      <c r="G30" s="72"/>
      <c r="H30" s="72"/>
      <c r="I30" s="72"/>
      <c r="J30" s="72"/>
    </row>
    <row r="31" spans="2:12" ht="15.75" customHeight="1" x14ac:dyDescent="0.25">
      <c r="B31" s="23"/>
      <c r="C31" s="23"/>
      <c r="D31" s="23"/>
      <c r="E31" s="23"/>
      <c r="F31" s="24"/>
      <c r="G31" s="24"/>
    </row>
    <row r="32" spans="2:12" ht="67.5" customHeight="1" thickBot="1" x14ac:dyDescent="0.25">
      <c r="B32" s="77" t="s">
        <v>412</v>
      </c>
      <c r="C32" s="78"/>
      <c r="D32" s="78"/>
      <c r="E32" s="78"/>
      <c r="F32" s="78"/>
      <c r="G32" s="78"/>
      <c r="H32" s="78"/>
      <c r="I32" s="78"/>
      <c r="J32" s="79"/>
    </row>
    <row r="33" spans="2:10" ht="64.5" customHeight="1" thickBot="1" x14ac:dyDescent="0.25">
      <c r="B33" s="25" t="s">
        <v>413</v>
      </c>
      <c r="C33" s="83" t="s">
        <v>414</v>
      </c>
      <c r="D33" s="68"/>
      <c r="E33" s="83" t="s">
        <v>415</v>
      </c>
      <c r="F33" s="67"/>
      <c r="G33" s="68"/>
      <c r="H33" s="37" t="s">
        <v>416</v>
      </c>
      <c r="I33" s="45" t="s">
        <v>417</v>
      </c>
      <c r="J33" s="26" t="s">
        <v>418</v>
      </c>
    </row>
    <row r="34" spans="2:10" ht="34.5" customHeight="1" thickBot="1" x14ac:dyDescent="0.25">
      <c r="B34" s="27" t="s">
        <v>419</v>
      </c>
      <c r="C34" s="84" t="s">
        <v>420</v>
      </c>
      <c r="D34" s="68"/>
      <c r="E34" s="73" t="s">
        <v>421</v>
      </c>
      <c r="F34" s="67"/>
      <c r="G34" s="68"/>
      <c r="H34" s="27">
        <v>1</v>
      </c>
      <c r="I34" s="28">
        <v>100</v>
      </c>
      <c r="J34" s="11">
        <f>I34*H34</f>
        <v>100</v>
      </c>
    </row>
    <row r="35" spans="2:10" ht="33" customHeight="1" thickBot="1" x14ac:dyDescent="0.25">
      <c r="B35" s="29"/>
      <c r="C35" s="66" t="s">
        <v>422</v>
      </c>
      <c r="D35" s="68"/>
      <c r="E35" s="66"/>
      <c r="F35" s="67"/>
      <c r="G35" s="68"/>
      <c r="H35" s="30"/>
      <c r="I35" s="49"/>
      <c r="J35" s="17">
        <f>H35*I35</f>
        <v>0</v>
      </c>
    </row>
    <row r="36" spans="2:10" ht="33" customHeight="1" thickBot="1" x14ac:dyDescent="0.25">
      <c r="B36" s="29"/>
      <c r="C36" s="39"/>
      <c r="D36" s="41"/>
      <c r="E36" s="39"/>
      <c r="F36" s="40"/>
      <c r="G36" s="41"/>
      <c r="H36" s="30"/>
      <c r="I36" s="49"/>
      <c r="J36" s="17">
        <f t="shared" ref="J36:J47" si="2">H36*I36</f>
        <v>0</v>
      </c>
    </row>
    <row r="37" spans="2:10" ht="33" customHeight="1" thickBot="1" x14ac:dyDescent="0.25">
      <c r="B37" s="29"/>
      <c r="C37" s="39"/>
      <c r="D37" s="41"/>
      <c r="E37" s="39"/>
      <c r="F37" s="40"/>
      <c r="G37" s="41"/>
      <c r="H37" s="30"/>
      <c r="I37" s="49"/>
      <c r="J37" s="17">
        <f t="shared" si="2"/>
        <v>0</v>
      </c>
    </row>
    <row r="38" spans="2:10" ht="33" customHeight="1" thickBot="1" x14ac:dyDescent="0.25">
      <c r="B38" s="29"/>
      <c r="C38" s="39"/>
      <c r="D38" s="41"/>
      <c r="E38" s="39"/>
      <c r="F38" s="40"/>
      <c r="G38" s="41"/>
      <c r="H38" s="30"/>
      <c r="I38" s="49"/>
      <c r="J38" s="17">
        <f t="shared" si="2"/>
        <v>0</v>
      </c>
    </row>
    <row r="39" spans="2:10" ht="33" customHeight="1" thickBot="1" x14ac:dyDescent="0.25">
      <c r="B39" s="29"/>
      <c r="C39" s="39"/>
      <c r="D39" s="41"/>
      <c r="E39" s="39"/>
      <c r="F39" s="40"/>
      <c r="G39" s="41"/>
      <c r="H39" s="30"/>
      <c r="I39" s="49"/>
      <c r="J39" s="17">
        <f t="shared" si="2"/>
        <v>0</v>
      </c>
    </row>
    <row r="40" spans="2:10" ht="33" customHeight="1" thickBot="1" x14ac:dyDescent="0.25">
      <c r="B40" s="29"/>
      <c r="C40" s="39"/>
      <c r="D40" s="41"/>
      <c r="E40" s="39"/>
      <c r="F40" s="40"/>
      <c r="G40" s="41"/>
      <c r="H40" s="30"/>
      <c r="I40" s="49"/>
      <c r="J40" s="17">
        <f t="shared" si="2"/>
        <v>0</v>
      </c>
    </row>
    <row r="41" spans="2:10" ht="33" customHeight="1" thickBot="1" x14ac:dyDescent="0.25">
      <c r="B41" s="29"/>
      <c r="C41" s="39"/>
      <c r="D41" s="41"/>
      <c r="E41" s="39"/>
      <c r="F41" s="40"/>
      <c r="G41" s="41"/>
      <c r="H41" s="30"/>
      <c r="I41" s="49"/>
      <c r="J41" s="17">
        <f t="shared" si="2"/>
        <v>0</v>
      </c>
    </row>
    <row r="42" spans="2:10" ht="33" customHeight="1" thickBot="1" x14ac:dyDescent="0.25">
      <c r="B42" s="29"/>
      <c r="C42" s="39"/>
      <c r="D42" s="41"/>
      <c r="E42" s="39"/>
      <c r="F42" s="40"/>
      <c r="G42" s="41"/>
      <c r="H42" s="30"/>
      <c r="I42" s="49"/>
      <c r="J42" s="17">
        <f t="shared" si="2"/>
        <v>0</v>
      </c>
    </row>
    <row r="43" spans="2:10" ht="33" customHeight="1" thickBot="1" x14ac:dyDescent="0.25">
      <c r="B43" s="29"/>
      <c r="C43" s="39"/>
      <c r="D43" s="41"/>
      <c r="E43" s="39"/>
      <c r="F43" s="40"/>
      <c r="G43" s="41"/>
      <c r="H43" s="30"/>
      <c r="I43" s="49"/>
      <c r="J43" s="17">
        <f t="shared" si="2"/>
        <v>0</v>
      </c>
    </row>
    <row r="44" spans="2:10" ht="33" customHeight="1" thickBot="1" x14ac:dyDescent="0.25">
      <c r="B44" s="29"/>
      <c r="C44" s="66" t="s">
        <v>422</v>
      </c>
      <c r="D44" s="68"/>
      <c r="E44" s="66"/>
      <c r="F44" s="67"/>
      <c r="G44" s="68"/>
      <c r="H44" s="30"/>
      <c r="I44" s="49"/>
      <c r="J44" s="17">
        <f t="shared" si="2"/>
        <v>0</v>
      </c>
    </row>
    <row r="45" spans="2:10" ht="33" customHeight="1" x14ac:dyDescent="0.2">
      <c r="B45" s="29"/>
      <c r="C45" s="66" t="s">
        <v>422</v>
      </c>
      <c r="D45" s="68"/>
      <c r="E45" s="66"/>
      <c r="F45" s="67"/>
      <c r="G45" s="68"/>
      <c r="H45" s="30"/>
      <c r="I45" s="49"/>
      <c r="J45" s="17">
        <f t="shared" si="2"/>
        <v>0</v>
      </c>
    </row>
    <row r="46" spans="2:10" ht="33" customHeight="1" thickBot="1" x14ac:dyDescent="0.25">
      <c r="B46" s="29"/>
      <c r="C46" s="66" t="s">
        <v>422</v>
      </c>
      <c r="D46" s="68"/>
      <c r="E46" s="66"/>
      <c r="F46" s="67"/>
      <c r="G46" s="68"/>
      <c r="H46" s="30"/>
      <c r="I46" s="49"/>
      <c r="J46" s="17">
        <f t="shared" si="2"/>
        <v>0</v>
      </c>
    </row>
    <row r="47" spans="2:10" ht="33" customHeight="1" thickBot="1" x14ac:dyDescent="0.25">
      <c r="B47" s="29"/>
      <c r="C47" s="66" t="s">
        <v>422</v>
      </c>
      <c r="D47" s="68"/>
      <c r="E47" s="66"/>
      <c r="F47" s="67"/>
      <c r="G47" s="68"/>
      <c r="H47" s="30"/>
      <c r="I47" s="49"/>
      <c r="J47" s="46">
        <f t="shared" si="2"/>
        <v>0</v>
      </c>
    </row>
    <row r="48" spans="2:10" ht="30.75" customHeight="1" thickBot="1" x14ac:dyDescent="0.25">
      <c r="B48" s="69" t="s">
        <v>447</v>
      </c>
      <c r="C48" s="70"/>
      <c r="D48" s="70"/>
      <c r="E48" s="70"/>
      <c r="F48" s="70"/>
      <c r="G48" s="70"/>
      <c r="H48" s="70"/>
      <c r="I48" s="70"/>
      <c r="J48" s="44">
        <f>SUM(J35:J47)</f>
        <v>0</v>
      </c>
    </row>
    <row r="49" spans="2:10" ht="15.75" customHeight="1" x14ac:dyDescent="0.2">
      <c r="B49" s="31" t="s">
        <v>411</v>
      </c>
      <c r="C49" s="32"/>
      <c r="D49" s="32"/>
      <c r="E49" s="32"/>
      <c r="F49" s="32"/>
      <c r="G49" s="32"/>
    </row>
    <row r="50" spans="2:10" ht="32.25" customHeight="1" x14ac:dyDescent="0.2">
      <c r="B50" s="71" t="str">
        <f>+IF(J48=0,"",IF(C10=J48,"","El valor total estimado en operación (celda J49) no coincide con el presupuesto solicitado en el Ítem de Gastos en Operación (celda C11)."))</f>
        <v/>
      </c>
      <c r="C50" s="72"/>
      <c r="D50" s="72"/>
      <c r="E50" s="72"/>
      <c r="F50" s="72"/>
      <c r="G50" s="72"/>
      <c r="H50" s="72"/>
      <c r="I50" s="72"/>
      <c r="J50" s="72"/>
    </row>
    <row r="52" spans="2:10" ht="20.25" customHeight="1" x14ac:dyDescent="0.2">
      <c r="H52" s="35"/>
    </row>
    <row r="53" spans="2:10" ht="20.25" customHeight="1" x14ac:dyDescent="0.2">
      <c r="B53" s="33"/>
      <c r="C53" s="33"/>
      <c r="D53" s="33"/>
      <c r="E53" s="33"/>
      <c r="F53" s="34"/>
      <c r="G53" s="34"/>
      <c r="H53" s="35"/>
    </row>
    <row r="54" spans="2:10" ht="15" x14ac:dyDescent="0.25">
      <c r="B54" s="36"/>
      <c r="C54" s="64" t="s">
        <v>423</v>
      </c>
      <c r="D54" s="65"/>
      <c r="E54" s="65"/>
      <c r="F54" s="24"/>
      <c r="G54" s="24"/>
    </row>
    <row r="55" spans="2:10" ht="15.75" customHeight="1" x14ac:dyDescent="0.25">
      <c r="B55" s="36"/>
      <c r="C55" s="36"/>
      <c r="D55" s="36"/>
      <c r="E55" s="36"/>
      <c r="F55" s="24"/>
      <c r="G55" s="24"/>
    </row>
    <row r="56" spans="2:10" ht="15.75" customHeight="1" x14ac:dyDescent="0.25">
      <c r="F56" s="24"/>
      <c r="G56" s="24"/>
    </row>
    <row r="57" spans="2:10" ht="15.75" customHeight="1" x14ac:dyDescent="0.25">
      <c r="F57" s="24"/>
      <c r="G57" s="24"/>
    </row>
    <row r="58" spans="2:10" ht="15.75" customHeight="1" x14ac:dyDescent="0.25">
      <c r="F58" s="24"/>
      <c r="G58" s="24"/>
    </row>
    <row r="59" spans="2:10" ht="15.75" customHeight="1" x14ac:dyDescent="0.25">
      <c r="F59" s="24"/>
      <c r="G59" s="24"/>
    </row>
    <row r="60" spans="2:10" ht="15.75" customHeight="1" x14ac:dyDescent="0.25">
      <c r="F60" s="24"/>
      <c r="G60" s="24"/>
    </row>
    <row r="61" spans="2:10" ht="15.75" customHeight="1" x14ac:dyDescent="0.25">
      <c r="B61" s="38" t="str">
        <f>+IFERROR(VLOOKUP(C5,LD!$A$1:$B$18,2,FALSE)," ")</f>
        <v xml:space="preserve"> </v>
      </c>
      <c r="F61" s="24"/>
      <c r="G61" s="24"/>
    </row>
    <row r="62" spans="2:10" ht="15.75" customHeight="1" x14ac:dyDescent="0.25">
      <c r="F62" s="24"/>
      <c r="G62" s="24"/>
    </row>
    <row r="63" spans="2:10" ht="15.75" customHeight="1" x14ac:dyDescent="0.25">
      <c r="F63" s="24"/>
      <c r="G63" s="24"/>
    </row>
    <row r="64" spans="2:10" ht="15.75" customHeight="1" x14ac:dyDescent="0.25">
      <c r="F64" s="24"/>
      <c r="G64" s="24"/>
    </row>
    <row r="65" spans="6:7" ht="15.75" customHeight="1" x14ac:dyDescent="0.25">
      <c r="F65" s="24"/>
      <c r="G65" s="24"/>
    </row>
    <row r="66" spans="6:7" ht="15.75" customHeight="1" x14ac:dyDescent="0.25">
      <c r="F66" s="24"/>
      <c r="G66" s="24"/>
    </row>
    <row r="67" spans="6:7" ht="15.75" customHeight="1" x14ac:dyDescent="0.25">
      <c r="F67" s="24"/>
      <c r="G67" s="24"/>
    </row>
    <row r="68" spans="6:7" ht="15.75" customHeight="1" x14ac:dyDescent="0.25">
      <c r="F68" s="24"/>
      <c r="G68" s="24"/>
    </row>
    <row r="69" spans="6:7" ht="15.75" customHeight="1" x14ac:dyDescent="0.25">
      <c r="F69" s="24"/>
      <c r="G69" s="24"/>
    </row>
    <row r="70" spans="6:7" ht="15.75" customHeight="1" x14ac:dyDescent="0.25">
      <c r="F70" s="24"/>
      <c r="G70" s="24"/>
    </row>
    <row r="71" spans="6:7" ht="15.75" customHeight="1" x14ac:dyDescent="0.25">
      <c r="F71" s="24"/>
      <c r="G71" s="24"/>
    </row>
    <row r="72" spans="6:7" ht="15.75" customHeight="1" x14ac:dyDescent="0.25">
      <c r="F72" s="24"/>
      <c r="G72" s="24"/>
    </row>
    <row r="73" spans="6:7" ht="15.75" customHeight="1" x14ac:dyDescent="0.25">
      <c r="F73" s="24"/>
      <c r="G73" s="24"/>
    </row>
    <row r="74" spans="6:7" ht="15.75" customHeight="1" x14ac:dyDescent="0.25">
      <c r="F74" s="24"/>
      <c r="G74" s="24"/>
    </row>
    <row r="75" spans="6:7" ht="15.75" customHeight="1" x14ac:dyDescent="0.25">
      <c r="F75" s="24"/>
      <c r="G75" s="24"/>
    </row>
    <row r="76" spans="6:7" ht="15.75" customHeight="1" x14ac:dyDescent="0.25">
      <c r="F76" s="24"/>
      <c r="G76" s="24"/>
    </row>
    <row r="77" spans="6:7" ht="15.75" customHeight="1" x14ac:dyDescent="0.25">
      <c r="F77" s="24"/>
      <c r="G77" s="24"/>
    </row>
    <row r="78" spans="6:7" ht="15.75" customHeight="1" x14ac:dyDescent="0.25">
      <c r="F78" s="24"/>
      <c r="G78" s="24"/>
    </row>
    <row r="79" spans="6:7" ht="15.75" customHeight="1" x14ac:dyDescent="0.25">
      <c r="F79" s="24"/>
      <c r="G79" s="24"/>
    </row>
    <row r="80" spans="6:7" ht="15.75" customHeight="1" x14ac:dyDescent="0.25">
      <c r="F80" s="24"/>
      <c r="G80" s="24"/>
    </row>
    <row r="81" spans="6:7" ht="15.75" customHeight="1" x14ac:dyDescent="0.25">
      <c r="F81" s="24"/>
      <c r="G81" s="24"/>
    </row>
    <row r="82" spans="6:7" ht="15.75" customHeight="1" x14ac:dyDescent="0.25">
      <c r="F82" s="24"/>
      <c r="G82" s="24"/>
    </row>
    <row r="83" spans="6:7" ht="15.75" customHeight="1" x14ac:dyDescent="0.25">
      <c r="F83" s="24"/>
      <c r="G83" s="24"/>
    </row>
    <row r="84" spans="6:7" ht="15.75" customHeight="1" x14ac:dyDescent="0.25">
      <c r="F84" s="24"/>
      <c r="G84" s="24"/>
    </row>
    <row r="85" spans="6:7" ht="15.75" customHeight="1" x14ac:dyDescent="0.25">
      <c r="F85" s="24"/>
      <c r="G85" s="24"/>
    </row>
    <row r="86" spans="6:7" ht="15.75" customHeight="1" x14ac:dyDescent="0.25">
      <c r="F86" s="24"/>
      <c r="G86" s="24"/>
    </row>
    <row r="87" spans="6:7" ht="15.75" customHeight="1" x14ac:dyDescent="0.25">
      <c r="F87" s="24"/>
      <c r="G87" s="24"/>
    </row>
    <row r="88" spans="6:7" ht="15.75" customHeight="1" x14ac:dyDescent="0.25">
      <c r="F88" s="24"/>
      <c r="G88" s="24"/>
    </row>
    <row r="89" spans="6:7" ht="15.75" customHeight="1" x14ac:dyDescent="0.25">
      <c r="F89" s="24"/>
      <c r="G89" s="24"/>
    </row>
    <row r="90" spans="6:7" ht="15.75" customHeight="1" x14ac:dyDescent="0.25">
      <c r="F90" s="24"/>
      <c r="G90" s="24"/>
    </row>
    <row r="91" spans="6:7" ht="15.75" customHeight="1" x14ac:dyDescent="0.25">
      <c r="F91" s="24"/>
      <c r="G91" s="24"/>
    </row>
    <row r="92" spans="6:7" ht="15.75" customHeight="1" x14ac:dyDescent="0.25">
      <c r="F92" s="24"/>
      <c r="G92" s="24"/>
    </row>
    <row r="93" spans="6:7" ht="15.75" customHeight="1" x14ac:dyDescent="0.25">
      <c r="F93" s="24"/>
      <c r="G93" s="24"/>
    </row>
    <row r="94" spans="6:7" ht="15.75" customHeight="1" x14ac:dyDescent="0.25">
      <c r="F94" s="24"/>
      <c r="G94" s="24"/>
    </row>
    <row r="95" spans="6:7" ht="15.75" customHeight="1" x14ac:dyDescent="0.25">
      <c r="F95" s="24"/>
      <c r="G95" s="24"/>
    </row>
    <row r="96" spans="6:7" ht="15.75" customHeight="1" x14ac:dyDescent="0.25">
      <c r="F96" s="24"/>
      <c r="G96" s="24"/>
    </row>
    <row r="97" spans="6:7" ht="15.75" customHeight="1" x14ac:dyDescent="0.25">
      <c r="F97" s="24"/>
      <c r="G97" s="24"/>
    </row>
    <row r="98" spans="6:7" ht="15.75" customHeight="1" x14ac:dyDescent="0.25">
      <c r="F98" s="24"/>
      <c r="G98" s="24"/>
    </row>
    <row r="99" spans="6:7" ht="15.75" customHeight="1" x14ac:dyDescent="0.25">
      <c r="F99" s="24"/>
      <c r="G99" s="24"/>
    </row>
    <row r="100" spans="6:7" ht="15.75" customHeight="1" x14ac:dyDescent="0.25">
      <c r="F100" s="24"/>
      <c r="G100" s="24"/>
    </row>
    <row r="101" spans="6:7" ht="15.75" customHeight="1" x14ac:dyDescent="0.25">
      <c r="F101" s="24"/>
      <c r="G101" s="24"/>
    </row>
    <row r="102" spans="6:7" ht="15.75" customHeight="1" x14ac:dyDescent="0.25">
      <c r="F102" s="24"/>
      <c r="G102" s="24"/>
    </row>
    <row r="103" spans="6:7" ht="15.75" customHeight="1" x14ac:dyDescent="0.25">
      <c r="F103" s="24"/>
      <c r="G103" s="24"/>
    </row>
    <row r="104" spans="6:7" ht="15.75" customHeight="1" x14ac:dyDescent="0.25">
      <c r="F104" s="24"/>
      <c r="G104" s="24"/>
    </row>
    <row r="105" spans="6:7" ht="15.75" customHeight="1" x14ac:dyDescent="0.25">
      <c r="F105" s="24"/>
      <c r="G105" s="24"/>
    </row>
    <row r="106" spans="6:7" ht="15.75" customHeight="1" x14ac:dyDescent="0.25">
      <c r="F106" s="24"/>
      <c r="G106" s="24"/>
    </row>
    <row r="107" spans="6:7" ht="15.75" customHeight="1" x14ac:dyDescent="0.25">
      <c r="F107" s="24"/>
      <c r="G107" s="24"/>
    </row>
    <row r="108" spans="6:7" ht="15.75" customHeight="1" x14ac:dyDescent="0.25">
      <c r="F108" s="24"/>
      <c r="G108" s="24"/>
    </row>
    <row r="109" spans="6:7" ht="15.75" customHeight="1" x14ac:dyDescent="0.25">
      <c r="F109" s="24"/>
      <c r="G109" s="24"/>
    </row>
    <row r="110" spans="6:7" ht="15.75" customHeight="1" x14ac:dyDescent="0.25">
      <c r="F110" s="24"/>
      <c r="G110" s="24"/>
    </row>
    <row r="111" spans="6:7" ht="15.75" customHeight="1" x14ac:dyDescent="0.25">
      <c r="F111" s="24"/>
      <c r="G111" s="24"/>
    </row>
    <row r="112" spans="6:7" ht="15.75" customHeight="1" x14ac:dyDescent="0.25">
      <c r="F112" s="24"/>
      <c r="G112" s="24"/>
    </row>
    <row r="113" spans="6:7" ht="15.75" customHeight="1" x14ac:dyDescent="0.25">
      <c r="F113" s="24"/>
      <c r="G113" s="24"/>
    </row>
    <row r="114" spans="6:7" ht="15.75" customHeight="1" x14ac:dyDescent="0.25">
      <c r="F114" s="24"/>
      <c r="G114" s="24"/>
    </row>
    <row r="115" spans="6:7" ht="15.75" customHeight="1" x14ac:dyDescent="0.25">
      <c r="F115" s="24"/>
      <c r="G115" s="24"/>
    </row>
    <row r="116" spans="6:7" ht="15.75" customHeight="1" x14ac:dyDescent="0.25">
      <c r="F116" s="24"/>
      <c r="G116" s="24"/>
    </row>
    <row r="117" spans="6:7" ht="15.75" customHeight="1" x14ac:dyDescent="0.25">
      <c r="F117" s="24"/>
      <c r="G117" s="24"/>
    </row>
    <row r="118" spans="6:7" ht="15.75" customHeight="1" x14ac:dyDescent="0.25">
      <c r="F118" s="24"/>
      <c r="G118" s="24"/>
    </row>
    <row r="119" spans="6:7" ht="15.75" customHeight="1" x14ac:dyDescent="0.25">
      <c r="F119" s="24"/>
      <c r="G119" s="24"/>
    </row>
    <row r="120" spans="6:7" ht="15.75" customHeight="1" x14ac:dyDescent="0.25">
      <c r="F120" s="24"/>
      <c r="G120" s="24"/>
    </row>
    <row r="121" spans="6:7" ht="15.75" customHeight="1" x14ac:dyDescent="0.25">
      <c r="F121" s="24"/>
      <c r="G121" s="24"/>
    </row>
    <row r="122" spans="6:7" ht="15.75" customHeight="1" x14ac:dyDescent="0.25">
      <c r="F122" s="24"/>
      <c r="G122" s="24"/>
    </row>
    <row r="123" spans="6:7" ht="15.75" customHeight="1" x14ac:dyDescent="0.25">
      <c r="F123" s="24"/>
      <c r="G123" s="24"/>
    </row>
    <row r="124" spans="6:7" ht="15.75" customHeight="1" x14ac:dyDescent="0.25">
      <c r="F124" s="24"/>
      <c r="G124" s="24"/>
    </row>
    <row r="125" spans="6:7" ht="15.75" customHeight="1" x14ac:dyDescent="0.25">
      <c r="F125" s="24"/>
      <c r="G125" s="24"/>
    </row>
    <row r="126" spans="6:7" ht="15.75" customHeight="1" x14ac:dyDescent="0.25">
      <c r="F126" s="24"/>
      <c r="G126" s="24"/>
    </row>
    <row r="127" spans="6:7" ht="15.75" customHeight="1" x14ac:dyDescent="0.25">
      <c r="F127" s="24"/>
      <c r="G127" s="24"/>
    </row>
    <row r="128" spans="6:7" ht="15.75" customHeight="1" x14ac:dyDescent="0.25">
      <c r="F128" s="24"/>
      <c r="G128" s="24"/>
    </row>
    <row r="129" spans="6:7" ht="15.75" customHeight="1" x14ac:dyDescent="0.25">
      <c r="F129" s="24"/>
      <c r="G129" s="24"/>
    </row>
    <row r="130" spans="6:7" ht="15.75" customHeight="1" x14ac:dyDescent="0.25">
      <c r="F130" s="24"/>
      <c r="G130" s="24"/>
    </row>
    <row r="131" spans="6:7" ht="15.75" customHeight="1" x14ac:dyDescent="0.25">
      <c r="F131" s="24"/>
      <c r="G131" s="24"/>
    </row>
    <row r="132" spans="6:7" ht="15.75" customHeight="1" x14ac:dyDescent="0.25">
      <c r="F132" s="24"/>
      <c r="G132" s="24"/>
    </row>
    <row r="133" spans="6:7" ht="15.75" customHeight="1" x14ac:dyDescent="0.25">
      <c r="F133" s="24"/>
      <c r="G133" s="24"/>
    </row>
    <row r="134" spans="6:7" ht="15.75" customHeight="1" x14ac:dyDescent="0.25">
      <c r="F134" s="24"/>
      <c r="G134" s="24"/>
    </row>
    <row r="135" spans="6:7" ht="15.75" customHeight="1" x14ac:dyDescent="0.25">
      <c r="F135" s="24"/>
      <c r="G135" s="24"/>
    </row>
    <row r="136" spans="6:7" ht="15.75" customHeight="1" x14ac:dyDescent="0.25">
      <c r="F136" s="24"/>
      <c r="G136" s="24"/>
    </row>
    <row r="137" spans="6:7" ht="15.75" customHeight="1" x14ac:dyDescent="0.25">
      <c r="F137" s="24"/>
      <c r="G137" s="24"/>
    </row>
    <row r="138" spans="6:7" ht="15.75" customHeight="1" x14ac:dyDescent="0.25">
      <c r="F138" s="24"/>
      <c r="G138" s="24"/>
    </row>
    <row r="139" spans="6:7" ht="15.75" customHeight="1" x14ac:dyDescent="0.25">
      <c r="F139" s="24"/>
      <c r="G139" s="24"/>
    </row>
    <row r="140" spans="6:7" ht="15.75" customHeight="1" x14ac:dyDescent="0.25">
      <c r="F140" s="24"/>
      <c r="G140" s="24"/>
    </row>
    <row r="141" spans="6:7" ht="15.75" customHeight="1" x14ac:dyDescent="0.25">
      <c r="F141" s="24"/>
      <c r="G141" s="24"/>
    </row>
    <row r="142" spans="6:7" ht="15.75" customHeight="1" x14ac:dyDescent="0.25">
      <c r="F142" s="24"/>
      <c r="G142" s="24"/>
    </row>
    <row r="143" spans="6:7" ht="15.75" customHeight="1" x14ac:dyDescent="0.25">
      <c r="F143" s="24"/>
      <c r="G143" s="24"/>
    </row>
    <row r="144" spans="6:7" ht="15.75" customHeight="1" x14ac:dyDescent="0.25">
      <c r="F144" s="24"/>
      <c r="G144" s="24"/>
    </row>
    <row r="145" spans="6:7" ht="15.75" customHeight="1" x14ac:dyDescent="0.25">
      <c r="F145" s="24"/>
      <c r="G145" s="24"/>
    </row>
    <row r="146" spans="6:7" ht="15.75" customHeight="1" x14ac:dyDescent="0.25">
      <c r="F146" s="24"/>
      <c r="G146" s="24"/>
    </row>
    <row r="147" spans="6:7" ht="15.75" customHeight="1" x14ac:dyDescent="0.25">
      <c r="F147" s="24"/>
      <c r="G147" s="24"/>
    </row>
    <row r="148" spans="6:7" ht="15.75" customHeight="1" x14ac:dyDescent="0.25">
      <c r="F148" s="24"/>
      <c r="G148" s="24"/>
    </row>
    <row r="149" spans="6:7" ht="15.75" customHeight="1" x14ac:dyDescent="0.25">
      <c r="F149" s="24"/>
      <c r="G149" s="24"/>
    </row>
    <row r="150" spans="6:7" ht="15.75" customHeight="1" x14ac:dyDescent="0.25">
      <c r="F150" s="24"/>
      <c r="G150" s="24"/>
    </row>
    <row r="151" spans="6:7" ht="15.75" customHeight="1" x14ac:dyDescent="0.25">
      <c r="F151" s="24"/>
      <c r="G151" s="24"/>
    </row>
    <row r="152" spans="6:7" ht="15.75" customHeight="1" x14ac:dyDescent="0.25">
      <c r="F152" s="24"/>
      <c r="G152" s="24"/>
    </row>
    <row r="153" spans="6:7" ht="15.75" customHeight="1" x14ac:dyDescent="0.25">
      <c r="F153" s="24"/>
      <c r="G153" s="24"/>
    </row>
    <row r="154" spans="6:7" ht="15.75" customHeight="1" x14ac:dyDescent="0.25">
      <c r="F154" s="24"/>
      <c r="G154" s="24"/>
    </row>
    <row r="155" spans="6:7" ht="15.75" customHeight="1" x14ac:dyDescent="0.25">
      <c r="F155" s="24"/>
      <c r="G155" s="24"/>
    </row>
    <row r="156" spans="6:7" ht="15.75" customHeight="1" x14ac:dyDescent="0.25">
      <c r="F156" s="24"/>
      <c r="G156" s="24"/>
    </row>
    <row r="157" spans="6:7" ht="15.75" customHeight="1" x14ac:dyDescent="0.25">
      <c r="F157" s="24"/>
      <c r="G157" s="24"/>
    </row>
    <row r="158" spans="6:7" ht="15.75" customHeight="1" x14ac:dyDescent="0.25">
      <c r="F158" s="24"/>
      <c r="G158" s="24"/>
    </row>
    <row r="159" spans="6:7" ht="15.75" customHeight="1" x14ac:dyDescent="0.25">
      <c r="F159" s="24"/>
      <c r="G159" s="24"/>
    </row>
    <row r="160" spans="6:7" ht="15.75" customHeight="1" x14ac:dyDescent="0.25">
      <c r="F160" s="24"/>
      <c r="G160" s="24"/>
    </row>
    <row r="161" spans="6:7" ht="15.75" customHeight="1" x14ac:dyDescent="0.25">
      <c r="F161" s="24"/>
      <c r="G161" s="24"/>
    </row>
    <row r="162" spans="6:7" ht="15.75" customHeight="1" x14ac:dyDescent="0.25">
      <c r="F162" s="24"/>
      <c r="G162" s="24"/>
    </row>
    <row r="163" spans="6:7" ht="15.75" customHeight="1" x14ac:dyDescent="0.25">
      <c r="F163" s="24"/>
      <c r="G163" s="24"/>
    </row>
    <row r="164" spans="6:7" ht="15.75" customHeight="1" x14ac:dyDescent="0.25">
      <c r="F164" s="24"/>
      <c r="G164" s="24"/>
    </row>
    <row r="165" spans="6:7" ht="15.75" customHeight="1" x14ac:dyDescent="0.25">
      <c r="F165" s="24"/>
      <c r="G165" s="24"/>
    </row>
    <row r="166" spans="6:7" ht="15.75" customHeight="1" x14ac:dyDescent="0.25">
      <c r="F166" s="24"/>
      <c r="G166" s="24"/>
    </row>
    <row r="167" spans="6:7" ht="15.75" customHeight="1" x14ac:dyDescent="0.25">
      <c r="F167" s="24"/>
      <c r="G167" s="24"/>
    </row>
    <row r="168" spans="6:7" ht="15.75" customHeight="1" x14ac:dyDescent="0.25">
      <c r="F168" s="24"/>
      <c r="G168" s="24"/>
    </row>
    <row r="169" spans="6:7" ht="15.75" customHeight="1" x14ac:dyDescent="0.25">
      <c r="F169" s="24"/>
      <c r="G169" s="24"/>
    </row>
    <row r="170" spans="6:7" ht="15.75" customHeight="1" x14ac:dyDescent="0.25">
      <c r="F170" s="24"/>
      <c r="G170" s="24"/>
    </row>
    <row r="171" spans="6:7" ht="15.75" customHeight="1" x14ac:dyDescent="0.25">
      <c r="F171" s="24"/>
      <c r="G171" s="24"/>
    </row>
    <row r="172" spans="6:7" ht="15.75" customHeight="1" x14ac:dyDescent="0.25">
      <c r="F172" s="24"/>
      <c r="G172" s="24"/>
    </row>
    <row r="173" spans="6:7" ht="15.75" customHeight="1" x14ac:dyDescent="0.25">
      <c r="F173" s="24"/>
      <c r="G173" s="24"/>
    </row>
    <row r="174" spans="6:7" ht="15.75" customHeight="1" x14ac:dyDescent="0.25">
      <c r="F174" s="24"/>
      <c r="G174" s="24"/>
    </row>
    <row r="175" spans="6:7" ht="15.75" customHeight="1" x14ac:dyDescent="0.25">
      <c r="F175" s="24"/>
      <c r="G175" s="24"/>
    </row>
    <row r="176" spans="6:7" ht="15.75" customHeight="1" x14ac:dyDescent="0.25">
      <c r="F176" s="24"/>
      <c r="G176" s="24"/>
    </row>
    <row r="177" spans="6:7" ht="15.75" customHeight="1" x14ac:dyDescent="0.25">
      <c r="F177" s="24"/>
      <c r="G177" s="24"/>
    </row>
    <row r="178" spans="6:7" ht="15.75" customHeight="1" x14ac:dyDescent="0.25">
      <c r="F178" s="24"/>
      <c r="G178" s="24"/>
    </row>
    <row r="179" spans="6:7" ht="15.75" customHeight="1" x14ac:dyDescent="0.25">
      <c r="F179" s="24"/>
      <c r="G179" s="24"/>
    </row>
    <row r="180" spans="6:7" ht="15.75" customHeight="1" x14ac:dyDescent="0.25">
      <c r="F180" s="24"/>
      <c r="G180" s="24"/>
    </row>
    <row r="181" spans="6:7" ht="15.75" customHeight="1" x14ac:dyDescent="0.25">
      <c r="F181" s="24"/>
      <c r="G181" s="24"/>
    </row>
    <row r="182" spans="6:7" ht="15.75" customHeight="1" x14ac:dyDescent="0.25">
      <c r="F182" s="24"/>
      <c r="G182" s="24"/>
    </row>
    <row r="183" spans="6:7" ht="15.75" customHeight="1" x14ac:dyDescent="0.25">
      <c r="F183" s="24"/>
      <c r="G183" s="24"/>
    </row>
    <row r="184" spans="6:7" ht="15.75" customHeight="1" x14ac:dyDescent="0.25">
      <c r="F184" s="24"/>
      <c r="G184" s="24"/>
    </row>
    <row r="185" spans="6:7" ht="15.75" customHeight="1" x14ac:dyDescent="0.25">
      <c r="F185" s="24"/>
      <c r="G185" s="24"/>
    </row>
    <row r="186" spans="6:7" ht="15.75" customHeight="1" x14ac:dyDescent="0.25">
      <c r="F186" s="24"/>
      <c r="G186" s="24"/>
    </row>
    <row r="187" spans="6:7" ht="15.75" customHeight="1" x14ac:dyDescent="0.25">
      <c r="F187" s="24"/>
      <c r="G187" s="24"/>
    </row>
    <row r="188" spans="6:7" ht="15.75" customHeight="1" x14ac:dyDescent="0.25">
      <c r="F188" s="24"/>
      <c r="G188" s="24"/>
    </row>
    <row r="189" spans="6:7" ht="15.75" customHeight="1" x14ac:dyDescent="0.25">
      <c r="F189" s="24"/>
      <c r="G189" s="24"/>
    </row>
    <row r="190" spans="6:7" ht="15.75" customHeight="1" x14ac:dyDescent="0.25">
      <c r="F190" s="24"/>
      <c r="G190" s="24"/>
    </row>
    <row r="191" spans="6:7" ht="15.75" customHeight="1" x14ac:dyDescent="0.25">
      <c r="F191" s="24"/>
      <c r="G191" s="24"/>
    </row>
    <row r="192" spans="6:7" ht="15.75" customHeight="1" x14ac:dyDescent="0.25">
      <c r="F192" s="24"/>
      <c r="G192" s="24"/>
    </row>
    <row r="193" spans="6:7" ht="15.75" customHeight="1" x14ac:dyDescent="0.25">
      <c r="F193" s="24"/>
      <c r="G193" s="24"/>
    </row>
    <row r="194" spans="6:7" ht="15.75" customHeight="1" x14ac:dyDescent="0.25">
      <c r="F194" s="24"/>
      <c r="G194" s="24"/>
    </row>
    <row r="195" spans="6:7" ht="15.75" customHeight="1" x14ac:dyDescent="0.25">
      <c r="F195" s="24"/>
      <c r="G195" s="24"/>
    </row>
    <row r="196" spans="6:7" ht="15.75" customHeight="1" x14ac:dyDescent="0.25">
      <c r="F196" s="24"/>
      <c r="G196" s="24"/>
    </row>
    <row r="197" spans="6:7" ht="15.75" customHeight="1" x14ac:dyDescent="0.25">
      <c r="F197" s="24"/>
      <c r="G197" s="24"/>
    </row>
    <row r="198" spans="6:7" ht="15.75" customHeight="1" x14ac:dyDescent="0.25">
      <c r="F198" s="24"/>
      <c r="G198" s="24"/>
    </row>
    <row r="199" spans="6:7" ht="15.75" customHeight="1" x14ac:dyDescent="0.25">
      <c r="F199" s="24"/>
      <c r="G199" s="24"/>
    </row>
    <row r="200" spans="6:7" ht="15.75" customHeight="1" x14ac:dyDescent="0.25">
      <c r="F200" s="24"/>
      <c r="G200" s="24"/>
    </row>
    <row r="201" spans="6:7" ht="15.75" customHeight="1" x14ac:dyDescent="0.25">
      <c r="F201" s="24"/>
      <c r="G201" s="24"/>
    </row>
    <row r="202" spans="6:7" ht="15.75" customHeight="1" x14ac:dyDescent="0.25">
      <c r="F202" s="24"/>
      <c r="G202" s="24"/>
    </row>
    <row r="203" spans="6:7" ht="15.75" customHeight="1" x14ac:dyDescent="0.25">
      <c r="F203" s="24"/>
      <c r="G203" s="24"/>
    </row>
    <row r="204" spans="6:7" ht="15.75" customHeight="1" x14ac:dyDescent="0.25">
      <c r="F204" s="24"/>
      <c r="G204" s="24"/>
    </row>
    <row r="205" spans="6:7" ht="15.75" customHeight="1" x14ac:dyDescent="0.25">
      <c r="F205" s="24"/>
      <c r="G205" s="24"/>
    </row>
    <row r="206" spans="6:7" ht="15.75" customHeight="1" x14ac:dyDescent="0.25">
      <c r="F206" s="24"/>
      <c r="G206" s="24"/>
    </row>
    <row r="207" spans="6:7" ht="15.75" customHeight="1" x14ac:dyDescent="0.25">
      <c r="F207" s="24"/>
      <c r="G207" s="24"/>
    </row>
    <row r="208" spans="6:7" ht="15.75" customHeight="1" x14ac:dyDescent="0.25">
      <c r="F208" s="24"/>
      <c r="G208" s="24"/>
    </row>
    <row r="209" spans="6:7" ht="15.75" customHeight="1" x14ac:dyDescent="0.25">
      <c r="F209" s="24"/>
      <c r="G209" s="24"/>
    </row>
    <row r="210" spans="6:7" ht="15.75" customHeight="1" x14ac:dyDescent="0.25">
      <c r="F210" s="24"/>
      <c r="G210" s="24"/>
    </row>
    <row r="211" spans="6:7" ht="15.75" customHeight="1" x14ac:dyDescent="0.25">
      <c r="F211" s="24"/>
      <c r="G211" s="24"/>
    </row>
    <row r="212" spans="6:7" ht="15.75" customHeight="1" x14ac:dyDescent="0.25">
      <c r="F212" s="24"/>
      <c r="G212" s="24"/>
    </row>
    <row r="213" spans="6:7" ht="15.75" customHeight="1" x14ac:dyDescent="0.25">
      <c r="F213" s="24"/>
      <c r="G213" s="24"/>
    </row>
    <row r="214" spans="6:7" ht="15.75" customHeight="1" x14ac:dyDescent="0.25">
      <c r="F214" s="24"/>
      <c r="G214" s="24"/>
    </row>
    <row r="215" spans="6:7" ht="15.75" customHeight="1" x14ac:dyDescent="0.25">
      <c r="F215" s="24"/>
      <c r="G215" s="24"/>
    </row>
    <row r="216" spans="6:7" ht="15.75" customHeight="1" x14ac:dyDescent="0.25">
      <c r="F216" s="24"/>
      <c r="G216" s="24"/>
    </row>
    <row r="217" spans="6:7" ht="15.75" customHeight="1" x14ac:dyDescent="0.25">
      <c r="F217" s="24"/>
      <c r="G217" s="24"/>
    </row>
    <row r="218" spans="6:7" ht="15.75" customHeight="1" x14ac:dyDescent="0.25">
      <c r="F218" s="24"/>
      <c r="G218" s="24"/>
    </row>
    <row r="219" spans="6:7" ht="15.75" customHeight="1" x14ac:dyDescent="0.25">
      <c r="F219" s="24"/>
      <c r="G219" s="24"/>
    </row>
    <row r="220" spans="6:7" ht="15.75" customHeight="1" x14ac:dyDescent="0.25">
      <c r="F220" s="24"/>
      <c r="G220" s="24"/>
    </row>
    <row r="221" spans="6:7" ht="15.75" customHeight="1" x14ac:dyDescent="0.25">
      <c r="F221" s="24"/>
      <c r="G221" s="24"/>
    </row>
    <row r="222" spans="6:7" ht="15.75" customHeight="1" x14ac:dyDescent="0.25">
      <c r="F222" s="24"/>
      <c r="G222" s="24"/>
    </row>
    <row r="223" spans="6:7" ht="15.75" customHeight="1" x14ac:dyDescent="0.25">
      <c r="F223" s="24"/>
      <c r="G223" s="24"/>
    </row>
    <row r="224" spans="6:7" ht="15.75" customHeight="1" x14ac:dyDescent="0.25">
      <c r="F224" s="24"/>
      <c r="G224" s="24"/>
    </row>
    <row r="225" spans="6:7" ht="15.75" customHeight="1" x14ac:dyDescent="0.25">
      <c r="F225" s="24"/>
      <c r="G225" s="24"/>
    </row>
    <row r="226" spans="6:7" ht="15.75" customHeight="1" x14ac:dyDescent="0.25">
      <c r="F226" s="24"/>
      <c r="G226" s="24"/>
    </row>
    <row r="227" spans="6:7" ht="15.75" customHeight="1" x14ac:dyDescent="0.25">
      <c r="F227" s="24"/>
      <c r="G227" s="24"/>
    </row>
    <row r="228" spans="6:7" ht="15.75" customHeight="1" x14ac:dyDescent="0.25">
      <c r="F228" s="24"/>
      <c r="G228" s="24"/>
    </row>
    <row r="229" spans="6:7" ht="15.75" customHeight="1" x14ac:dyDescent="0.25">
      <c r="F229" s="24"/>
      <c r="G229" s="24"/>
    </row>
    <row r="230" spans="6:7" ht="15.75" customHeight="1" x14ac:dyDescent="0.25">
      <c r="F230" s="24"/>
      <c r="G230" s="24"/>
    </row>
    <row r="231" spans="6:7" ht="15.75" customHeight="1" x14ac:dyDescent="0.25">
      <c r="F231" s="24"/>
      <c r="G231" s="24"/>
    </row>
    <row r="232" spans="6:7" ht="15.75" customHeight="1" x14ac:dyDescent="0.25">
      <c r="F232" s="24"/>
      <c r="G232" s="24"/>
    </row>
    <row r="233" spans="6:7" ht="15.75" customHeight="1" x14ac:dyDescent="0.25">
      <c r="F233" s="24"/>
      <c r="G233" s="24"/>
    </row>
    <row r="234" spans="6:7" ht="15.75" customHeight="1" x14ac:dyDescent="0.25">
      <c r="F234" s="24"/>
      <c r="G234" s="24"/>
    </row>
    <row r="235" spans="6:7" ht="15.75" customHeight="1" x14ac:dyDescent="0.25">
      <c r="F235" s="24"/>
      <c r="G235" s="24"/>
    </row>
    <row r="236" spans="6:7" ht="15.75" customHeight="1" x14ac:dyDescent="0.25">
      <c r="F236" s="24"/>
      <c r="G236" s="24"/>
    </row>
    <row r="237" spans="6:7" ht="15.75" customHeight="1" x14ac:dyDescent="0.25">
      <c r="F237" s="24"/>
      <c r="G237" s="24"/>
    </row>
    <row r="238" spans="6:7" ht="15.75" customHeight="1" x14ac:dyDescent="0.25">
      <c r="F238" s="24"/>
      <c r="G238" s="24"/>
    </row>
    <row r="239" spans="6:7" ht="15.75" customHeight="1" x14ac:dyDescent="0.25">
      <c r="F239" s="24"/>
      <c r="G239" s="24"/>
    </row>
    <row r="240" spans="6:7" ht="15.75" customHeight="1" x14ac:dyDescent="0.25">
      <c r="F240" s="24"/>
      <c r="G240" s="24"/>
    </row>
    <row r="241" spans="6:7" ht="15.75" customHeight="1" x14ac:dyDescent="0.25">
      <c r="F241" s="24"/>
      <c r="G241" s="24"/>
    </row>
    <row r="242" spans="6:7" ht="15.75" customHeight="1" x14ac:dyDescent="0.25">
      <c r="F242" s="24"/>
      <c r="G242" s="24"/>
    </row>
    <row r="243" spans="6:7" ht="15.75" customHeight="1" x14ac:dyDescent="0.25">
      <c r="F243" s="24"/>
      <c r="G243" s="24"/>
    </row>
    <row r="244" spans="6:7" ht="15.75" customHeight="1" x14ac:dyDescent="0.25">
      <c r="F244" s="24"/>
      <c r="G244" s="24"/>
    </row>
    <row r="245" spans="6:7" ht="15.75" customHeight="1" x14ac:dyDescent="0.25">
      <c r="F245" s="24"/>
      <c r="G245" s="24"/>
    </row>
    <row r="246" spans="6:7" ht="15.75" customHeight="1" x14ac:dyDescent="0.25">
      <c r="F246" s="24"/>
      <c r="G246" s="24"/>
    </row>
    <row r="247" spans="6:7" ht="15.75" customHeight="1" x14ac:dyDescent="0.25">
      <c r="F247" s="24"/>
      <c r="G247" s="24"/>
    </row>
    <row r="248" spans="6:7" ht="15.75" customHeight="1" x14ac:dyDescent="0.25">
      <c r="F248" s="24"/>
      <c r="G248" s="24"/>
    </row>
    <row r="249" spans="6:7" ht="15.75" customHeight="1" x14ac:dyDescent="0.25">
      <c r="F249" s="24"/>
      <c r="G249" s="24"/>
    </row>
    <row r="250" spans="6:7" ht="15.75" customHeight="1" x14ac:dyDescent="0.25">
      <c r="F250" s="24"/>
      <c r="G250" s="24"/>
    </row>
    <row r="251" spans="6:7" ht="15.75" customHeight="1" x14ac:dyDescent="0.25">
      <c r="F251" s="24"/>
      <c r="G251" s="24"/>
    </row>
    <row r="252" spans="6:7" ht="15.75" customHeight="1" x14ac:dyDescent="0.25">
      <c r="F252" s="24"/>
      <c r="G252" s="24"/>
    </row>
    <row r="253" spans="6:7" ht="15.75" customHeight="1" x14ac:dyDescent="0.25">
      <c r="F253" s="24"/>
      <c r="G253" s="24"/>
    </row>
    <row r="254" spans="6:7" ht="15.75" customHeight="1" x14ac:dyDescent="0.25">
      <c r="F254" s="24"/>
      <c r="G254" s="24"/>
    </row>
    <row r="255" spans="6:7" ht="15.75" customHeight="1" x14ac:dyDescent="0.25">
      <c r="F255" s="24"/>
      <c r="G255" s="24"/>
    </row>
    <row r="256" spans="6:7" ht="15.75" customHeight="1" x14ac:dyDescent="0.25">
      <c r="F256" s="24"/>
      <c r="G256" s="24"/>
    </row>
    <row r="257" spans="6:7" ht="15.75" customHeight="1" x14ac:dyDescent="0.25">
      <c r="F257" s="24"/>
      <c r="G257" s="24"/>
    </row>
    <row r="258" spans="6:7" ht="15.75" customHeight="1" x14ac:dyDescent="0.25">
      <c r="F258" s="24"/>
      <c r="G258" s="24"/>
    </row>
    <row r="259" spans="6:7" ht="15.75" customHeight="1" x14ac:dyDescent="0.25">
      <c r="F259" s="24"/>
      <c r="G259" s="24"/>
    </row>
    <row r="260" spans="6:7" ht="15.75" customHeight="1" x14ac:dyDescent="0.25">
      <c r="F260" s="24"/>
      <c r="G260" s="24"/>
    </row>
    <row r="261" spans="6:7" ht="15.75" customHeight="1" x14ac:dyDescent="0.25">
      <c r="F261" s="24"/>
      <c r="G261" s="24"/>
    </row>
    <row r="262" spans="6:7" ht="15.75" customHeight="1" x14ac:dyDescent="0.25">
      <c r="F262" s="24"/>
      <c r="G262" s="24"/>
    </row>
    <row r="263" spans="6:7" ht="15.75" customHeight="1" x14ac:dyDescent="0.25">
      <c r="F263" s="24"/>
      <c r="G263" s="24"/>
    </row>
    <row r="264" spans="6:7" ht="15.75" customHeight="1" x14ac:dyDescent="0.25">
      <c r="F264" s="24"/>
      <c r="G264" s="24"/>
    </row>
    <row r="265" spans="6:7" ht="15.75" customHeight="1" x14ac:dyDescent="0.25">
      <c r="F265" s="24"/>
      <c r="G265" s="24"/>
    </row>
    <row r="266" spans="6:7" ht="15.75" customHeight="1" x14ac:dyDescent="0.25">
      <c r="F266" s="24"/>
      <c r="G266" s="24"/>
    </row>
    <row r="267" spans="6:7" ht="15.75" customHeight="1" x14ac:dyDescent="0.25">
      <c r="F267" s="24"/>
      <c r="G267" s="24"/>
    </row>
    <row r="268" spans="6:7" ht="15.75" customHeight="1" x14ac:dyDescent="0.25">
      <c r="F268" s="24"/>
      <c r="G268" s="24"/>
    </row>
    <row r="269" spans="6:7" ht="15.75" customHeight="1" x14ac:dyDescent="0.25">
      <c r="F269" s="24"/>
      <c r="G269" s="24"/>
    </row>
    <row r="270" spans="6:7" ht="15.75" customHeight="1" x14ac:dyDescent="0.25">
      <c r="F270" s="24"/>
      <c r="G270" s="24"/>
    </row>
    <row r="271" spans="6:7" ht="15.75" customHeight="1" x14ac:dyDescent="0.25">
      <c r="F271" s="24"/>
      <c r="G271" s="24"/>
    </row>
    <row r="272" spans="6:7" ht="15.75" customHeight="1" x14ac:dyDescent="0.25">
      <c r="F272" s="24"/>
      <c r="G272" s="24"/>
    </row>
    <row r="273" spans="6:7" ht="15.75" customHeight="1" x14ac:dyDescent="0.25">
      <c r="F273" s="24"/>
      <c r="G273" s="24"/>
    </row>
    <row r="274" spans="6:7" ht="15.75" customHeight="1" x14ac:dyDescent="0.25">
      <c r="F274" s="24"/>
      <c r="G274" s="24"/>
    </row>
    <row r="275" spans="6:7" ht="15.75" customHeight="1" x14ac:dyDescent="0.25">
      <c r="F275" s="24"/>
      <c r="G275" s="24"/>
    </row>
    <row r="276" spans="6:7" ht="15.75" customHeight="1" x14ac:dyDescent="0.25">
      <c r="F276" s="24"/>
      <c r="G276" s="24"/>
    </row>
    <row r="277" spans="6:7" ht="15.75" customHeight="1" x14ac:dyDescent="0.25">
      <c r="F277" s="24"/>
      <c r="G277" s="24"/>
    </row>
    <row r="278" spans="6:7" ht="15.75" customHeight="1" x14ac:dyDescent="0.25">
      <c r="F278" s="24"/>
      <c r="G278" s="24"/>
    </row>
    <row r="279" spans="6:7" ht="15.75" customHeight="1" x14ac:dyDescent="0.25">
      <c r="F279" s="24"/>
      <c r="G279" s="24"/>
    </row>
    <row r="280" spans="6:7" ht="15.75" customHeight="1" x14ac:dyDescent="0.25">
      <c r="F280" s="24"/>
      <c r="G280" s="24"/>
    </row>
    <row r="281" spans="6:7" ht="15.75" customHeight="1" x14ac:dyDescent="0.25">
      <c r="F281" s="24"/>
      <c r="G281" s="24"/>
    </row>
    <row r="282" spans="6:7" ht="15.75" customHeight="1" x14ac:dyDescent="0.25">
      <c r="F282" s="24"/>
      <c r="G282" s="24"/>
    </row>
    <row r="283" spans="6:7" ht="15.75" customHeight="1" x14ac:dyDescent="0.25">
      <c r="F283" s="24"/>
      <c r="G283" s="24"/>
    </row>
    <row r="284" spans="6:7" ht="15.75" customHeight="1" x14ac:dyDescent="0.25">
      <c r="F284" s="24"/>
      <c r="G284" s="24"/>
    </row>
    <row r="285" spans="6:7" ht="15.75" customHeight="1" x14ac:dyDescent="0.25">
      <c r="F285" s="24"/>
      <c r="G285" s="24"/>
    </row>
    <row r="286" spans="6:7" ht="15.75" customHeight="1" x14ac:dyDescent="0.25">
      <c r="F286" s="24"/>
      <c r="G286" s="24"/>
    </row>
    <row r="287" spans="6:7" ht="15.75" customHeight="1" x14ac:dyDescent="0.25">
      <c r="F287" s="24"/>
      <c r="G287" s="24"/>
    </row>
    <row r="288" spans="6:7" ht="15.75" customHeight="1" x14ac:dyDescent="0.25">
      <c r="F288" s="24"/>
      <c r="G288" s="24"/>
    </row>
    <row r="289" spans="6:7" ht="15.75" customHeight="1" x14ac:dyDescent="0.25">
      <c r="F289" s="24"/>
      <c r="G289" s="24"/>
    </row>
    <row r="290" spans="6:7" ht="15.75" customHeight="1" x14ac:dyDescent="0.25">
      <c r="F290" s="24"/>
      <c r="G290" s="24"/>
    </row>
    <row r="291" spans="6:7" ht="15.75" customHeight="1" x14ac:dyDescent="0.25">
      <c r="F291" s="24"/>
      <c r="G291" s="24"/>
    </row>
    <row r="292" spans="6:7" ht="15.75" customHeight="1" x14ac:dyDescent="0.25">
      <c r="F292" s="24"/>
      <c r="G292" s="24"/>
    </row>
    <row r="293" spans="6:7" ht="15.75" customHeight="1" x14ac:dyDescent="0.25">
      <c r="F293" s="24"/>
      <c r="G293" s="24"/>
    </row>
    <row r="294" spans="6:7" ht="15.75" customHeight="1" x14ac:dyDescent="0.25">
      <c r="F294" s="24"/>
      <c r="G294" s="24"/>
    </row>
    <row r="295" spans="6:7" ht="15.75" customHeight="1" x14ac:dyDescent="0.25">
      <c r="F295" s="24"/>
      <c r="G295" s="24"/>
    </row>
    <row r="296" spans="6:7" ht="15.75" customHeight="1" x14ac:dyDescent="0.25">
      <c r="F296" s="24"/>
      <c r="G296" s="24"/>
    </row>
    <row r="297" spans="6:7" ht="15.75" customHeight="1" x14ac:dyDescent="0.25">
      <c r="F297" s="24"/>
      <c r="G297" s="24"/>
    </row>
    <row r="298" spans="6:7" ht="15.75" customHeight="1" x14ac:dyDescent="0.25">
      <c r="F298" s="24"/>
      <c r="G298" s="24"/>
    </row>
    <row r="299" spans="6:7" ht="15.75" customHeight="1" x14ac:dyDescent="0.25">
      <c r="F299" s="24"/>
      <c r="G299" s="24"/>
    </row>
    <row r="300" spans="6:7" ht="15.75" customHeight="1" x14ac:dyDescent="0.25">
      <c r="F300" s="24"/>
      <c r="G300" s="24"/>
    </row>
    <row r="301" spans="6:7" ht="15.75" customHeight="1" x14ac:dyDescent="0.25">
      <c r="F301" s="24"/>
      <c r="G301" s="24"/>
    </row>
    <row r="302" spans="6:7" ht="15.75" customHeight="1" x14ac:dyDescent="0.25">
      <c r="F302" s="24"/>
      <c r="G302" s="24"/>
    </row>
    <row r="303" spans="6:7" ht="15.75" customHeight="1" x14ac:dyDescent="0.25">
      <c r="F303" s="24"/>
      <c r="G303" s="24"/>
    </row>
    <row r="304" spans="6:7" ht="15.75" customHeight="1" x14ac:dyDescent="0.25">
      <c r="F304" s="24"/>
      <c r="G304" s="24"/>
    </row>
    <row r="305" spans="6:7" ht="15.75" customHeight="1" x14ac:dyDescent="0.25">
      <c r="F305" s="24"/>
      <c r="G305" s="24"/>
    </row>
    <row r="306" spans="6:7" ht="15.75" customHeight="1" x14ac:dyDescent="0.25">
      <c r="F306" s="24"/>
      <c r="G306" s="24"/>
    </row>
    <row r="307" spans="6:7" ht="15.75" customHeight="1" x14ac:dyDescent="0.25">
      <c r="F307" s="24"/>
      <c r="G307" s="24"/>
    </row>
    <row r="308" spans="6:7" ht="15.75" customHeight="1" x14ac:dyDescent="0.25">
      <c r="F308" s="24"/>
      <c r="G308" s="24"/>
    </row>
    <row r="309" spans="6:7" ht="15.75" customHeight="1" x14ac:dyDescent="0.25">
      <c r="F309" s="24"/>
      <c r="G309" s="24"/>
    </row>
    <row r="310" spans="6:7" ht="15.75" customHeight="1" x14ac:dyDescent="0.25">
      <c r="F310" s="24"/>
      <c r="G310" s="24"/>
    </row>
    <row r="311" spans="6:7" ht="15.75" customHeight="1" x14ac:dyDescent="0.25">
      <c r="F311" s="24"/>
      <c r="G311" s="24"/>
    </row>
    <row r="312" spans="6:7" ht="15.75" customHeight="1" x14ac:dyDescent="0.25">
      <c r="F312" s="24"/>
      <c r="G312" s="24"/>
    </row>
    <row r="313" spans="6:7" ht="15.75" customHeight="1" x14ac:dyDescent="0.25">
      <c r="F313" s="24"/>
      <c r="G313" s="24"/>
    </row>
    <row r="314" spans="6:7" ht="15.75" customHeight="1" x14ac:dyDescent="0.25">
      <c r="F314" s="24"/>
      <c r="G314" s="24"/>
    </row>
    <row r="315" spans="6:7" ht="15.75" customHeight="1" x14ac:dyDescent="0.25">
      <c r="F315" s="24"/>
      <c r="G315" s="24"/>
    </row>
    <row r="316" spans="6:7" ht="15.75" customHeight="1" x14ac:dyDescent="0.25">
      <c r="F316" s="24"/>
      <c r="G316" s="24"/>
    </row>
    <row r="317" spans="6:7" ht="15.75" customHeight="1" x14ac:dyDescent="0.25">
      <c r="F317" s="24"/>
      <c r="G317" s="24"/>
    </row>
    <row r="318" spans="6:7" ht="15.75" customHeight="1" x14ac:dyDescent="0.25">
      <c r="F318" s="24"/>
      <c r="G318" s="24"/>
    </row>
    <row r="319" spans="6:7" ht="15.75" customHeight="1" x14ac:dyDescent="0.25">
      <c r="F319" s="24"/>
      <c r="G319" s="24"/>
    </row>
    <row r="320" spans="6:7" ht="15.75" customHeight="1" x14ac:dyDescent="0.25">
      <c r="F320" s="24"/>
      <c r="G320" s="24"/>
    </row>
    <row r="321" spans="6:7" ht="15.75" customHeight="1" x14ac:dyDescent="0.25">
      <c r="F321" s="24"/>
      <c r="G321" s="24"/>
    </row>
    <row r="322" spans="6:7" ht="15.75" customHeight="1" x14ac:dyDescent="0.25">
      <c r="F322" s="24"/>
      <c r="G322" s="24"/>
    </row>
    <row r="323" spans="6:7" ht="15.75" customHeight="1" x14ac:dyDescent="0.25">
      <c r="F323" s="24"/>
      <c r="G323" s="24"/>
    </row>
    <row r="324" spans="6:7" ht="15.75" customHeight="1" x14ac:dyDescent="0.25">
      <c r="F324" s="24"/>
      <c r="G324" s="24"/>
    </row>
    <row r="325" spans="6:7" ht="15.75" customHeight="1" x14ac:dyDescent="0.25">
      <c r="F325" s="24"/>
      <c r="G325" s="24"/>
    </row>
    <row r="326" spans="6:7" ht="15.75" customHeight="1" x14ac:dyDescent="0.25">
      <c r="F326" s="24"/>
      <c r="G326" s="24"/>
    </row>
    <row r="327" spans="6:7" ht="15.75" customHeight="1" x14ac:dyDescent="0.25">
      <c r="F327" s="24"/>
      <c r="G327" s="24"/>
    </row>
    <row r="328" spans="6:7" ht="15.75" customHeight="1" x14ac:dyDescent="0.25">
      <c r="F328" s="24"/>
      <c r="G328" s="24"/>
    </row>
    <row r="329" spans="6:7" ht="15.75" customHeight="1" x14ac:dyDescent="0.25">
      <c r="F329" s="24"/>
      <c r="G329" s="24"/>
    </row>
    <row r="330" spans="6:7" ht="15.75" customHeight="1" x14ac:dyDescent="0.25">
      <c r="F330" s="24"/>
      <c r="G330" s="24"/>
    </row>
    <row r="331" spans="6:7" ht="15.75" customHeight="1" x14ac:dyDescent="0.25">
      <c r="F331" s="24"/>
      <c r="G331" s="24"/>
    </row>
    <row r="332" spans="6:7" ht="15.75" customHeight="1" x14ac:dyDescent="0.25">
      <c r="F332" s="24"/>
      <c r="G332" s="24"/>
    </row>
    <row r="333" spans="6:7" ht="15.75" customHeight="1" x14ac:dyDescent="0.25">
      <c r="F333" s="24"/>
      <c r="G333" s="24"/>
    </row>
    <row r="334" spans="6:7" ht="15.75" customHeight="1" x14ac:dyDescent="0.25">
      <c r="F334" s="24"/>
      <c r="G334" s="24"/>
    </row>
    <row r="335" spans="6:7" ht="15.75" customHeight="1" x14ac:dyDescent="0.25">
      <c r="F335" s="24"/>
      <c r="G335" s="24"/>
    </row>
    <row r="336" spans="6:7" ht="15.75" customHeight="1" x14ac:dyDescent="0.25">
      <c r="F336" s="24"/>
      <c r="G336" s="24"/>
    </row>
    <row r="337" spans="6:7" ht="15.75" customHeight="1" x14ac:dyDescent="0.25">
      <c r="F337" s="24"/>
      <c r="G337" s="24"/>
    </row>
    <row r="338" spans="6:7" ht="15.75" customHeight="1" x14ac:dyDescent="0.25">
      <c r="F338" s="24"/>
      <c r="G338" s="24"/>
    </row>
    <row r="339" spans="6:7" ht="15.75" customHeight="1" x14ac:dyDescent="0.25">
      <c r="F339" s="24"/>
      <c r="G339" s="24"/>
    </row>
    <row r="340" spans="6:7" ht="15.75" customHeight="1" x14ac:dyDescent="0.25">
      <c r="F340" s="24"/>
      <c r="G340" s="24"/>
    </row>
    <row r="341" spans="6:7" ht="15.75" customHeight="1" x14ac:dyDescent="0.25">
      <c r="F341" s="24"/>
      <c r="G341" s="24"/>
    </row>
    <row r="342" spans="6:7" ht="15.75" customHeight="1" x14ac:dyDescent="0.25">
      <c r="F342" s="24"/>
      <c r="G342" s="24"/>
    </row>
    <row r="343" spans="6:7" ht="15.75" customHeight="1" x14ac:dyDescent="0.25">
      <c r="F343" s="24"/>
      <c r="G343" s="24"/>
    </row>
    <row r="344" spans="6:7" ht="15.75" customHeight="1" x14ac:dyDescent="0.25">
      <c r="F344" s="24"/>
      <c r="G344" s="24"/>
    </row>
    <row r="345" spans="6:7" ht="15.75" customHeight="1" x14ac:dyDescent="0.25">
      <c r="F345" s="24"/>
      <c r="G345" s="24"/>
    </row>
    <row r="346" spans="6:7" ht="15.75" customHeight="1" x14ac:dyDescent="0.25">
      <c r="F346" s="24"/>
      <c r="G346" s="24"/>
    </row>
    <row r="347" spans="6:7" ht="15.75" customHeight="1" x14ac:dyDescent="0.25">
      <c r="F347" s="24"/>
      <c r="G347" s="24"/>
    </row>
    <row r="348" spans="6:7" ht="15.75" customHeight="1" x14ac:dyDescent="0.25">
      <c r="F348" s="24"/>
      <c r="G348" s="24"/>
    </row>
    <row r="349" spans="6:7" ht="15.75" customHeight="1" x14ac:dyDescent="0.25">
      <c r="F349" s="24"/>
      <c r="G349" s="24"/>
    </row>
    <row r="350" spans="6:7" ht="15.75" customHeight="1" x14ac:dyDescent="0.25">
      <c r="F350" s="24"/>
      <c r="G350" s="24"/>
    </row>
    <row r="351" spans="6:7" ht="15.75" customHeight="1" x14ac:dyDescent="0.25">
      <c r="F351" s="24"/>
      <c r="G351" s="24"/>
    </row>
    <row r="352" spans="6:7" ht="15.75" customHeight="1" x14ac:dyDescent="0.25">
      <c r="F352" s="24"/>
      <c r="G352" s="24"/>
    </row>
    <row r="353" spans="6:7" ht="15.75" customHeight="1" x14ac:dyDescent="0.25">
      <c r="F353" s="24"/>
      <c r="G353" s="24"/>
    </row>
    <row r="354" spans="6:7" ht="15.75" customHeight="1" x14ac:dyDescent="0.25">
      <c r="F354" s="24"/>
      <c r="G354" s="24"/>
    </row>
    <row r="355" spans="6:7" ht="15.75" customHeight="1" x14ac:dyDescent="0.25">
      <c r="F355" s="24"/>
      <c r="G355" s="24"/>
    </row>
    <row r="356" spans="6:7" ht="15.75" customHeight="1" x14ac:dyDescent="0.25">
      <c r="F356" s="24"/>
      <c r="G356" s="24"/>
    </row>
    <row r="357" spans="6:7" ht="15.75" customHeight="1" x14ac:dyDescent="0.25">
      <c r="F357" s="24"/>
      <c r="G357" s="24"/>
    </row>
    <row r="358" spans="6:7" ht="15.75" customHeight="1" x14ac:dyDescent="0.25">
      <c r="F358" s="24"/>
      <c r="G358" s="24"/>
    </row>
    <row r="359" spans="6:7" ht="15.75" customHeight="1" x14ac:dyDescent="0.25">
      <c r="F359" s="24"/>
      <c r="G359" s="24"/>
    </row>
    <row r="360" spans="6:7" ht="15.75" customHeight="1" x14ac:dyDescent="0.25">
      <c r="F360" s="24"/>
      <c r="G360" s="24"/>
    </row>
    <row r="361" spans="6:7" ht="15.75" customHeight="1" x14ac:dyDescent="0.25">
      <c r="F361" s="24"/>
      <c r="G361" s="24"/>
    </row>
    <row r="362" spans="6:7" ht="15.75" customHeight="1" x14ac:dyDescent="0.25">
      <c r="F362" s="24"/>
      <c r="G362" s="24"/>
    </row>
    <row r="363" spans="6:7" ht="15.75" customHeight="1" x14ac:dyDescent="0.25">
      <c r="F363" s="24"/>
      <c r="G363" s="24"/>
    </row>
    <row r="364" spans="6:7" ht="15.75" customHeight="1" x14ac:dyDescent="0.25">
      <c r="F364" s="24"/>
      <c r="G364" s="24"/>
    </row>
    <row r="365" spans="6:7" ht="15.75" customHeight="1" x14ac:dyDescent="0.25">
      <c r="F365" s="24"/>
      <c r="G365" s="24"/>
    </row>
    <row r="366" spans="6:7" ht="15.75" customHeight="1" x14ac:dyDescent="0.25">
      <c r="F366" s="24"/>
      <c r="G366" s="24"/>
    </row>
    <row r="367" spans="6:7" ht="15.75" customHeight="1" x14ac:dyDescent="0.25">
      <c r="F367" s="24"/>
      <c r="G367" s="24"/>
    </row>
    <row r="368" spans="6:7" ht="15.75" customHeight="1" x14ac:dyDescent="0.25">
      <c r="F368" s="24"/>
      <c r="G368" s="24"/>
    </row>
    <row r="369" spans="6:7" ht="15.75" customHeight="1" x14ac:dyDescent="0.25">
      <c r="F369" s="24"/>
      <c r="G369" s="24"/>
    </row>
    <row r="370" spans="6:7" ht="15.75" customHeight="1" x14ac:dyDescent="0.25">
      <c r="F370" s="24"/>
      <c r="G370" s="24"/>
    </row>
    <row r="371" spans="6:7" ht="15.75" customHeight="1" x14ac:dyDescent="0.25">
      <c r="F371" s="24"/>
      <c r="G371" s="24"/>
    </row>
    <row r="372" spans="6:7" ht="15.75" customHeight="1" x14ac:dyDescent="0.25">
      <c r="F372" s="24"/>
      <c r="G372" s="24"/>
    </row>
    <row r="373" spans="6:7" ht="15.75" customHeight="1" x14ac:dyDescent="0.25">
      <c r="F373" s="24"/>
      <c r="G373" s="24"/>
    </row>
    <row r="374" spans="6:7" ht="15.75" customHeight="1" x14ac:dyDescent="0.25">
      <c r="F374" s="24"/>
      <c r="G374" s="24"/>
    </row>
    <row r="375" spans="6:7" ht="15.75" customHeight="1" x14ac:dyDescent="0.25">
      <c r="F375" s="24"/>
      <c r="G375" s="24"/>
    </row>
    <row r="376" spans="6:7" ht="15.75" customHeight="1" x14ac:dyDescent="0.25">
      <c r="F376" s="24"/>
      <c r="G376" s="24"/>
    </row>
    <row r="377" spans="6:7" ht="15.75" customHeight="1" x14ac:dyDescent="0.25">
      <c r="F377" s="24"/>
      <c r="G377" s="24"/>
    </row>
    <row r="378" spans="6:7" ht="15.75" customHeight="1" x14ac:dyDescent="0.25">
      <c r="F378" s="24"/>
      <c r="G378" s="24"/>
    </row>
    <row r="379" spans="6:7" ht="15.75" customHeight="1" x14ac:dyDescent="0.25">
      <c r="F379" s="24"/>
      <c r="G379" s="24"/>
    </row>
    <row r="380" spans="6:7" ht="15.75" customHeight="1" x14ac:dyDescent="0.25">
      <c r="F380" s="24"/>
      <c r="G380" s="24"/>
    </row>
    <row r="381" spans="6:7" ht="15.75" customHeight="1" x14ac:dyDescent="0.25">
      <c r="F381" s="24"/>
      <c r="G381" s="24"/>
    </row>
    <row r="382" spans="6:7" ht="15.75" customHeight="1" x14ac:dyDescent="0.25">
      <c r="F382" s="24"/>
      <c r="G382" s="24"/>
    </row>
    <row r="383" spans="6:7" ht="15.75" customHeight="1" x14ac:dyDescent="0.25">
      <c r="F383" s="24"/>
      <c r="G383" s="24"/>
    </row>
    <row r="384" spans="6:7" ht="15.75" customHeight="1" x14ac:dyDescent="0.25">
      <c r="F384" s="24"/>
      <c r="G384" s="24"/>
    </row>
    <row r="385" spans="6:7" ht="15.75" customHeight="1" x14ac:dyDescent="0.25">
      <c r="F385" s="24"/>
      <c r="G385" s="24"/>
    </row>
    <row r="386" spans="6:7" ht="15.75" customHeight="1" x14ac:dyDescent="0.25">
      <c r="F386" s="24"/>
      <c r="G386" s="24"/>
    </row>
    <row r="387" spans="6:7" ht="15.75" customHeight="1" x14ac:dyDescent="0.25">
      <c r="F387" s="24"/>
      <c r="G387" s="24"/>
    </row>
    <row r="388" spans="6:7" ht="15.75" customHeight="1" x14ac:dyDescent="0.25">
      <c r="F388" s="24"/>
      <c r="G388" s="24"/>
    </row>
    <row r="389" spans="6:7" ht="15.75" customHeight="1" x14ac:dyDescent="0.25">
      <c r="F389" s="24"/>
      <c r="G389" s="24"/>
    </row>
    <row r="390" spans="6:7" ht="15.75" customHeight="1" x14ac:dyDescent="0.25">
      <c r="F390" s="24"/>
      <c r="G390" s="24"/>
    </row>
    <row r="391" spans="6:7" ht="15.75" customHeight="1" x14ac:dyDescent="0.25">
      <c r="F391" s="24"/>
      <c r="G391" s="24"/>
    </row>
    <row r="392" spans="6:7" ht="15.75" customHeight="1" x14ac:dyDescent="0.25">
      <c r="F392" s="24"/>
      <c r="G392" s="24"/>
    </row>
    <row r="393" spans="6:7" ht="15.75" customHeight="1" x14ac:dyDescent="0.25">
      <c r="F393" s="24"/>
      <c r="G393" s="24"/>
    </row>
    <row r="394" spans="6:7" ht="15.75" customHeight="1" x14ac:dyDescent="0.25">
      <c r="F394" s="24"/>
      <c r="G394" s="24"/>
    </row>
    <row r="395" spans="6:7" ht="15.75" customHeight="1" x14ac:dyDescent="0.25">
      <c r="F395" s="24"/>
      <c r="G395" s="24"/>
    </row>
    <row r="396" spans="6:7" ht="15.75" customHeight="1" x14ac:dyDescent="0.25">
      <c r="F396" s="24"/>
      <c r="G396" s="24"/>
    </row>
    <row r="397" spans="6:7" ht="15.75" customHeight="1" x14ac:dyDescent="0.25">
      <c r="F397" s="24"/>
      <c r="G397" s="24"/>
    </row>
    <row r="398" spans="6:7" ht="15.75" customHeight="1" x14ac:dyDescent="0.25">
      <c r="F398" s="24"/>
      <c r="G398" s="24"/>
    </row>
    <row r="399" spans="6:7" ht="15.75" customHeight="1" x14ac:dyDescent="0.25">
      <c r="F399" s="24"/>
      <c r="G399" s="24"/>
    </row>
    <row r="400" spans="6:7" ht="15.75" customHeight="1" x14ac:dyDescent="0.25">
      <c r="F400" s="24"/>
      <c r="G400" s="24"/>
    </row>
    <row r="401" spans="6:7" ht="15.75" customHeight="1" x14ac:dyDescent="0.25">
      <c r="F401" s="24"/>
      <c r="G401" s="24"/>
    </row>
    <row r="402" spans="6:7" ht="15.75" customHeight="1" x14ac:dyDescent="0.25">
      <c r="F402" s="24"/>
      <c r="G402" s="24"/>
    </row>
    <row r="403" spans="6:7" ht="15.75" customHeight="1" x14ac:dyDescent="0.25">
      <c r="F403" s="24"/>
      <c r="G403" s="24"/>
    </row>
    <row r="404" spans="6:7" ht="15.75" customHeight="1" x14ac:dyDescent="0.25">
      <c r="F404" s="24"/>
      <c r="G404" s="24"/>
    </row>
    <row r="405" spans="6:7" ht="15.75" customHeight="1" x14ac:dyDescent="0.25">
      <c r="F405" s="24"/>
      <c r="G405" s="24"/>
    </row>
    <row r="406" spans="6:7" ht="15.75" customHeight="1" x14ac:dyDescent="0.25">
      <c r="F406" s="24"/>
      <c r="G406" s="24"/>
    </row>
    <row r="407" spans="6:7" ht="15.75" customHeight="1" x14ac:dyDescent="0.25">
      <c r="F407" s="24"/>
      <c r="G407" s="24"/>
    </row>
    <row r="408" spans="6:7" ht="15.75" customHeight="1" x14ac:dyDescent="0.25">
      <c r="F408" s="24"/>
      <c r="G408" s="24"/>
    </row>
    <row r="409" spans="6:7" ht="15.75" customHeight="1" x14ac:dyDescent="0.25">
      <c r="F409" s="24"/>
      <c r="G409" s="24"/>
    </row>
    <row r="410" spans="6:7" ht="15.75" customHeight="1" x14ac:dyDescent="0.25">
      <c r="F410" s="24"/>
      <c r="G410" s="24"/>
    </row>
    <row r="411" spans="6:7" ht="15.75" customHeight="1" x14ac:dyDescent="0.25">
      <c r="F411" s="24"/>
      <c r="G411" s="24"/>
    </row>
    <row r="412" spans="6:7" ht="15.75" customHeight="1" x14ac:dyDescent="0.25">
      <c r="F412" s="24"/>
      <c r="G412" s="24"/>
    </row>
    <row r="413" spans="6:7" ht="15.75" customHeight="1" x14ac:dyDescent="0.25">
      <c r="F413" s="24"/>
      <c r="G413" s="24"/>
    </row>
    <row r="414" spans="6:7" ht="15.75" customHeight="1" x14ac:dyDescent="0.25">
      <c r="F414" s="24"/>
      <c r="G414" s="24"/>
    </row>
    <row r="415" spans="6:7" ht="15.75" customHeight="1" x14ac:dyDescent="0.25">
      <c r="F415" s="24"/>
      <c r="G415" s="24"/>
    </row>
    <row r="416" spans="6:7" ht="15.75" customHeight="1" x14ac:dyDescent="0.25">
      <c r="F416" s="24"/>
      <c r="G416" s="24"/>
    </row>
    <row r="417" spans="6:7" ht="15.75" customHeight="1" x14ac:dyDescent="0.25">
      <c r="F417" s="24"/>
      <c r="G417" s="24"/>
    </row>
    <row r="418" spans="6:7" ht="15.75" customHeight="1" x14ac:dyDescent="0.25">
      <c r="F418" s="24"/>
      <c r="G418" s="24"/>
    </row>
    <row r="419" spans="6:7" ht="15.75" customHeight="1" x14ac:dyDescent="0.25">
      <c r="F419" s="24"/>
      <c r="G419" s="24"/>
    </row>
    <row r="420" spans="6:7" ht="15.75" customHeight="1" x14ac:dyDescent="0.25">
      <c r="F420" s="24"/>
      <c r="G420" s="24"/>
    </row>
    <row r="421" spans="6:7" ht="15.75" customHeight="1" x14ac:dyDescent="0.25">
      <c r="F421" s="24"/>
      <c r="G421" s="24"/>
    </row>
    <row r="422" spans="6:7" ht="15.75" customHeight="1" x14ac:dyDescent="0.25">
      <c r="F422" s="24"/>
      <c r="G422" s="24"/>
    </row>
    <row r="423" spans="6:7" ht="15.75" customHeight="1" x14ac:dyDescent="0.25">
      <c r="F423" s="24"/>
      <c r="G423" s="24"/>
    </row>
    <row r="424" spans="6:7" ht="15.75" customHeight="1" x14ac:dyDescent="0.25">
      <c r="F424" s="24"/>
      <c r="G424" s="24"/>
    </row>
    <row r="425" spans="6:7" ht="15.75" customHeight="1" x14ac:dyDescent="0.25">
      <c r="F425" s="24"/>
      <c r="G425" s="24"/>
    </row>
    <row r="426" spans="6:7" ht="15.75" customHeight="1" x14ac:dyDescent="0.25">
      <c r="F426" s="24"/>
      <c r="G426" s="24"/>
    </row>
    <row r="427" spans="6:7" ht="15.75" customHeight="1" x14ac:dyDescent="0.25">
      <c r="F427" s="24"/>
      <c r="G427" s="24"/>
    </row>
    <row r="428" spans="6:7" ht="15.75" customHeight="1" x14ac:dyDescent="0.25">
      <c r="F428" s="24"/>
      <c r="G428" s="24"/>
    </row>
    <row r="429" spans="6:7" ht="15.75" customHeight="1" x14ac:dyDescent="0.25">
      <c r="F429" s="24"/>
      <c r="G429" s="24"/>
    </row>
    <row r="430" spans="6:7" ht="15.75" customHeight="1" x14ac:dyDescent="0.25">
      <c r="F430" s="24"/>
      <c r="G430" s="24"/>
    </row>
    <row r="431" spans="6:7" ht="15.75" customHeight="1" x14ac:dyDescent="0.25">
      <c r="F431" s="24"/>
      <c r="G431" s="24"/>
    </row>
    <row r="432" spans="6:7" ht="15.75" customHeight="1" x14ac:dyDescent="0.25">
      <c r="F432" s="24"/>
      <c r="G432" s="24"/>
    </row>
    <row r="433" spans="6:7" ht="15.75" customHeight="1" x14ac:dyDescent="0.25">
      <c r="F433" s="24"/>
      <c r="G433" s="24"/>
    </row>
    <row r="434" spans="6:7" ht="15.75" customHeight="1" x14ac:dyDescent="0.25">
      <c r="F434" s="24"/>
      <c r="G434" s="24"/>
    </row>
    <row r="435" spans="6:7" ht="15.75" customHeight="1" x14ac:dyDescent="0.25">
      <c r="F435" s="24"/>
      <c r="G435" s="24"/>
    </row>
    <row r="436" spans="6:7" ht="15.75" customHeight="1" x14ac:dyDescent="0.25">
      <c r="F436" s="24"/>
      <c r="G436" s="24"/>
    </row>
    <row r="437" spans="6:7" ht="15.75" customHeight="1" x14ac:dyDescent="0.25">
      <c r="F437" s="24"/>
      <c r="G437" s="24"/>
    </row>
    <row r="438" spans="6:7" ht="15.75" customHeight="1" x14ac:dyDescent="0.25">
      <c r="F438" s="24"/>
      <c r="G438" s="24"/>
    </row>
    <row r="439" spans="6:7" ht="15.75" customHeight="1" x14ac:dyDescent="0.25">
      <c r="F439" s="24"/>
      <c r="G439" s="24"/>
    </row>
    <row r="440" spans="6:7" ht="15.75" customHeight="1" x14ac:dyDescent="0.25">
      <c r="F440" s="24"/>
      <c r="G440" s="24"/>
    </row>
    <row r="441" spans="6:7" ht="15.75" customHeight="1" x14ac:dyDescent="0.25">
      <c r="F441" s="24"/>
      <c r="G441" s="24"/>
    </row>
    <row r="442" spans="6:7" ht="15.75" customHeight="1" x14ac:dyDescent="0.25">
      <c r="F442" s="24"/>
      <c r="G442" s="24"/>
    </row>
    <row r="443" spans="6:7" ht="15.75" customHeight="1" x14ac:dyDescent="0.25">
      <c r="F443" s="24"/>
      <c r="G443" s="24"/>
    </row>
    <row r="444" spans="6:7" ht="15.75" customHeight="1" x14ac:dyDescent="0.25">
      <c r="F444" s="24"/>
      <c r="G444" s="24"/>
    </row>
    <row r="445" spans="6:7" ht="15.75" customHeight="1" x14ac:dyDescent="0.25">
      <c r="F445" s="24"/>
      <c r="G445" s="24"/>
    </row>
    <row r="446" spans="6:7" ht="15.75" customHeight="1" x14ac:dyDescent="0.25">
      <c r="F446" s="24"/>
      <c r="G446" s="24"/>
    </row>
    <row r="447" spans="6:7" ht="15.75" customHeight="1" x14ac:dyDescent="0.25">
      <c r="F447" s="24"/>
      <c r="G447" s="24"/>
    </row>
    <row r="448" spans="6:7" ht="15.75" customHeight="1" x14ac:dyDescent="0.25">
      <c r="F448" s="24"/>
      <c r="G448" s="24"/>
    </row>
    <row r="449" spans="6:7" ht="15.75" customHeight="1" x14ac:dyDescent="0.25">
      <c r="F449" s="24"/>
      <c r="G449" s="24"/>
    </row>
    <row r="450" spans="6:7" ht="15.75" customHeight="1" x14ac:dyDescent="0.25">
      <c r="F450" s="24"/>
      <c r="G450" s="24"/>
    </row>
    <row r="451" spans="6:7" ht="15.75" customHeight="1" x14ac:dyDescent="0.25">
      <c r="F451" s="24"/>
      <c r="G451" s="24"/>
    </row>
    <row r="452" spans="6:7" ht="15.75" customHeight="1" x14ac:dyDescent="0.25">
      <c r="F452" s="24"/>
      <c r="G452" s="24"/>
    </row>
    <row r="453" spans="6:7" ht="15.75" customHeight="1" x14ac:dyDescent="0.25">
      <c r="F453" s="24"/>
      <c r="G453" s="24"/>
    </row>
    <row r="454" spans="6:7" ht="15.75" customHeight="1" x14ac:dyDescent="0.25">
      <c r="F454" s="24"/>
      <c r="G454" s="24"/>
    </row>
    <row r="455" spans="6:7" ht="15.75" customHeight="1" x14ac:dyDescent="0.25">
      <c r="F455" s="24"/>
      <c r="G455" s="24"/>
    </row>
    <row r="456" spans="6:7" ht="15.75" customHeight="1" x14ac:dyDescent="0.25">
      <c r="F456" s="24"/>
      <c r="G456" s="24"/>
    </row>
    <row r="457" spans="6:7" ht="15.75" customHeight="1" x14ac:dyDescent="0.25">
      <c r="F457" s="24"/>
      <c r="G457" s="24"/>
    </row>
    <row r="458" spans="6:7" ht="15.75" customHeight="1" x14ac:dyDescent="0.25">
      <c r="F458" s="24"/>
      <c r="G458" s="24"/>
    </row>
    <row r="459" spans="6:7" ht="15.75" customHeight="1" x14ac:dyDescent="0.25">
      <c r="F459" s="24"/>
      <c r="G459" s="24"/>
    </row>
    <row r="460" spans="6:7" ht="15.75" customHeight="1" x14ac:dyDescent="0.25">
      <c r="F460" s="24"/>
      <c r="G460" s="24"/>
    </row>
    <row r="461" spans="6:7" ht="15.75" customHeight="1" x14ac:dyDescent="0.25">
      <c r="F461" s="24"/>
      <c r="G461" s="24"/>
    </row>
    <row r="462" spans="6:7" ht="15.75" customHeight="1" x14ac:dyDescent="0.25">
      <c r="F462" s="24"/>
      <c r="G462" s="24"/>
    </row>
    <row r="463" spans="6:7" ht="15.75" customHeight="1" x14ac:dyDescent="0.25">
      <c r="F463" s="24"/>
      <c r="G463" s="24"/>
    </row>
    <row r="464" spans="6:7" ht="15.75" customHeight="1" x14ac:dyDescent="0.25">
      <c r="F464" s="24"/>
      <c r="G464" s="24"/>
    </row>
    <row r="465" spans="6:7" ht="15.75" customHeight="1" x14ac:dyDescent="0.25">
      <c r="F465" s="24"/>
      <c r="G465" s="24"/>
    </row>
    <row r="466" spans="6:7" ht="15.75" customHeight="1" x14ac:dyDescent="0.25">
      <c r="F466" s="24"/>
      <c r="G466" s="24"/>
    </row>
    <row r="467" spans="6:7" ht="15.75" customHeight="1" x14ac:dyDescent="0.25">
      <c r="F467" s="24"/>
      <c r="G467" s="24"/>
    </row>
    <row r="468" spans="6:7" ht="15.75" customHeight="1" x14ac:dyDescent="0.25">
      <c r="F468" s="24"/>
      <c r="G468" s="24"/>
    </row>
    <row r="469" spans="6:7" ht="15.75" customHeight="1" x14ac:dyDescent="0.25">
      <c r="F469" s="24"/>
      <c r="G469" s="24"/>
    </row>
    <row r="470" spans="6:7" ht="15.75" customHeight="1" x14ac:dyDescent="0.25">
      <c r="F470" s="24"/>
      <c r="G470" s="24"/>
    </row>
    <row r="471" spans="6:7" ht="15.75" customHeight="1" x14ac:dyDescent="0.25">
      <c r="F471" s="24"/>
      <c r="G471" s="24"/>
    </row>
    <row r="472" spans="6:7" ht="15.75" customHeight="1" x14ac:dyDescent="0.25">
      <c r="F472" s="24"/>
      <c r="G472" s="24"/>
    </row>
    <row r="473" spans="6:7" ht="15.75" customHeight="1" x14ac:dyDescent="0.25">
      <c r="F473" s="24"/>
      <c r="G473" s="24"/>
    </row>
    <row r="474" spans="6:7" ht="15.75" customHeight="1" x14ac:dyDescent="0.25">
      <c r="F474" s="24"/>
      <c r="G474" s="24"/>
    </row>
    <row r="475" spans="6:7" ht="15.75" customHeight="1" x14ac:dyDescent="0.25">
      <c r="F475" s="24"/>
      <c r="G475" s="24"/>
    </row>
    <row r="476" spans="6:7" ht="15.75" customHeight="1" x14ac:dyDescent="0.25">
      <c r="F476" s="24"/>
      <c r="G476" s="24"/>
    </row>
    <row r="477" spans="6:7" ht="15.75" customHeight="1" x14ac:dyDescent="0.25">
      <c r="F477" s="24"/>
      <c r="G477" s="24"/>
    </row>
    <row r="478" spans="6:7" ht="15.75" customHeight="1" x14ac:dyDescent="0.25">
      <c r="F478" s="24"/>
      <c r="G478" s="24"/>
    </row>
    <row r="479" spans="6:7" ht="15.75" customHeight="1" x14ac:dyDescent="0.25">
      <c r="F479" s="24"/>
      <c r="G479" s="24"/>
    </row>
    <row r="480" spans="6:7" ht="15.75" customHeight="1" x14ac:dyDescent="0.25">
      <c r="F480" s="24"/>
      <c r="G480" s="24"/>
    </row>
    <row r="481" spans="6:7" ht="15.75" customHeight="1" x14ac:dyDescent="0.25">
      <c r="F481" s="24"/>
      <c r="G481" s="24"/>
    </row>
    <row r="482" spans="6:7" ht="15.75" customHeight="1" x14ac:dyDescent="0.25">
      <c r="F482" s="24"/>
      <c r="G482" s="24"/>
    </row>
    <row r="483" spans="6:7" ht="15.75" customHeight="1" x14ac:dyDescent="0.25">
      <c r="F483" s="24"/>
      <c r="G483" s="24"/>
    </row>
    <row r="484" spans="6:7" ht="15.75" customHeight="1" x14ac:dyDescent="0.25">
      <c r="F484" s="24"/>
      <c r="G484" s="24"/>
    </row>
    <row r="485" spans="6:7" ht="15.75" customHeight="1" x14ac:dyDescent="0.25">
      <c r="F485" s="24"/>
      <c r="G485" s="24"/>
    </row>
    <row r="486" spans="6:7" ht="15.75" customHeight="1" x14ac:dyDescent="0.25">
      <c r="F486" s="24"/>
      <c r="G486" s="24"/>
    </row>
    <row r="487" spans="6:7" ht="15.75" customHeight="1" x14ac:dyDescent="0.25">
      <c r="F487" s="24"/>
      <c r="G487" s="24"/>
    </row>
    <row r="488" spans="6:7" ht="15.75" customHeight="1" x14ac:dyDescent="0.25">
      <c r="F488" s="24"/>
      <c r="G488" s="24"/>
    </row>
    <row r="489" spans="6:7" ht="15.75" customHeight="1" x14ac:dyDescent="0.25">
      <c r="F489" s="24"/>
      <c r="G489" s="24"/>
    </row>
    <row r="490" spans="6:7" ht="15.75" customHeight="1" x14ac:dyDescent="0.25">
      <c r="F490" s="24"/>
      <c r="G490" s="24"/>
    </row>
    <row r="491" spans="6:7" ht="15.75" customHeight="1" x14ac:dyDescent="0.25">
      <c r="F491" s="24"/>
      <c r="G491" s="24"/>
    </row>
    <row r="492" spans="6:7" ht="15.75" customHeight="1" x14ac:dyDescent="0.25">
      <c r="F492" s="24"/>
      <c r="G492" s="24"/>
    </row>
    <row r="493" spans="6:7" ht="15.75" customHeight="1" x14ac:dyDescent="0.25">
      <c r="F493" s="24"/>
      <c r="G493" s="24"/>
    </row>
    <row r="494" spans="6:7" ht="15.75" customHeight="1" x14ac:dyDescent="0.25">
      <c r="F494" s="24"/>
      <c r="G494" s="24"/>
    </row>
    <row r="495" spans="6:7" ht="15.75" customHeight="1" x14ac:dyDescent="0.25">
      <c r="F495" s="24"/>
      <c r="G495" s="24"/>
    </row>
    <row r="496" spans="6:7" ht="15.75" customHeight="1" x14ac:dyDescent="0.25">
      <c r="F496" s="24"/>
      <c r="G496" s="24"/>
    </row>
    <row r="497" spans="6:7" ht="15.75" customHeight="1" x14ac:dyDescent="0.25">
      <c r="F497" s="24"/>
      <c r="G497" s="24"/>
    </row>
    <row r="498" spans="6:7" ht="15.75" customHeight="1" x14ac:dyDescent="0.25">
      <c r="F498" s="24"/>
      <c r="G498" s="24"/>
    </row>
    <row r="499" spans="6:7" ht="15.75" customHeight="1" x14ac:dyDescent="0.25">
      <c r="F499" s="24"/>
      <c r="G499" s="24"/>
    </row>
    <row r="500" spans="6:7" ht="15.75" customHeight="1" x14ac:dyDescent="0.25">
      <c r="F500" s="24"/>
      <c r="G500" s="24"/>
    </row>
    <row r="501" spans="6:7" ht="15.75" customHeight="1" x14ac:dyDescent="0.25">
      <c r="F501" s="24"/>
      <c r="G501" s="24"/>
    </row>
    <row r="502" spans="6:7" ht="15.75" customHeight="1" x14ac:dyDescent="0.25">
      <c r="F502" s="24"/>
      <c r="G502" s="24"/>
    </row>
    <row r="503" spans="6:7" ht="15.75" customHeight="1" x14ac:dyDescent="0.25">
      <c r="F503" s="24"/>
      <c r="G503" s="24"/>
    </row>
    <row r="504" spans="6:7" ht="15.75" customHeight="1" x14ac:dyDescent="0.25">
      <c r="F504" s="24"/>
      <c r="G504" s="24"/>
    </row>
    <row r="505" spans="6:7" ht="15.75" customHeight="1" x14ac:dyDescent="0.25">
      <c r="F505" s="24"/>
      <c r="G505" s="24"/>
    </row>
    <row r="506" spans="6:7" ht="15.75" customHeight="1" x14ac:dyDescent="0.25">
      <c r="F506" s="24"/>
      <c r="G506" s="24"/>
    </row>
    <row r="507" spans="6:7" ht="15.75" customHeight="1" x14ac:dyDescent="0.25">
      <c r="F507" s="24"/>
      <c r="G507" s="24"/>
    </row>
    <row r="508" spans="6:7" ht="15.75" customHeight="1" x14ac:dyDescent="0.25">
      <c r="F508" s="24"/>
      <c r="G508" s="24"/>
    </row>
    <row r="509" spans="6:7" ht="15.75" customHeight="1" x14ac:dyDescent="0.25">
      <c r="F509" s="24"/>
      <c r="G509" s="24"/>
    </row>
    <row r="510" spans="6:7" ht="15.75" customHeight="1" x14ac:dyDescent="0.25">
      <c r="F510" s="24"/>
      <c r="G510" s="24"/>
    </row>
    <row r="511" spans="6:7" ht="15.75" customHeight="1" x14ac:dyDescent="0.25">
      <c r="F511" s="24"/>
      <c r="G511" s="24"/>
    </row>
    <row r="512" spans="6:7" ht="15.75" customHeight="1" x14ac:dyDescent="0.25">
      <c r="F512" s="24"/>
      <c r="G512" s="24"/>
    </row>
    <row r="513" spans="6:7" ht="15.75" customHeight="1" x14ac:dyDescent="0.25">
      <c r="F513" s="24"/>
      <c r="G513" s="24"/>
    </row>
    <row r="514" spans="6:7" ht="15.75" customHeight="1" x14ac:dyDescent="0.25">
      <c r="F514" s="24"/>
      <c r="G514" s="24"/>
    </row>
    <row r="515" spans="6:7" ht="15.75" customHeight="1" x14ac:dyDescent="0.25">
      <c r="F515" s="24"/>
      <c r="G515" s="24"/>
    </row>
    <row r="516" spans="6:7" ht="15.75" customHeight="1" x14ac:dyDescent="0.25">
      <c r="F516" s="24"/>
      <c r="G516" s="24"/>
    </row>
    <row r="517" spans="6:7" ht="15.75" customHeight="1" x14ac:dyDescent="0.25">
      <c r="F517" s="24"/>
      <c r="G517" s="24"/>
    </row>
    <row r="518" spans="6:7" ht="15.75" customHeight="1" x14ac:dyDescent="0.25">
      <c r="F518" s="24"/>
      <c r="G518" s="24"/>
    </row>
    <row r="519" spans="6:7" ht="15.75" customHeight="1" x14ac:dyDescent="0.25">
      <c r="F519" s="24"/>
      <c r="G519" s="24"/>
    </row>
    <row r="520" spans="6:7" ht="15.75" customHeight="1" x14ac:dyDescent="0.25">
      <c r="F520" s="24"/>
      <c r="G520" s="24"/>
    </row>
    <row r="521" spans="6:7" ht="15.75" customHeight="1" x14ac:dyDescent="0.25">
      <c r="F521" s="24"/>
      <c r="G521" s="24"/>
    </row>
    <row r="522" spans="6:7" ht="15.75" customHeight="1" x14ac:dyDescent="0.25">
      <c r="F522" s="24"/>
      <c r="G522" s="24"/>
    </row>
    <row r="523" spans="6:7" ht="15.75" customHeight="1" x14ac:dyDescent="0.25">
      <c r="F523" s="24"/>
      <c r="G523" s="24"/>
    </row>
    <row r="524" spans="6:7" ht="15.75" customHeight="1" x14ac:dyDescent="0.25">
      <c r="F524" s="24"/>
      <c r="G524" s="24"/>
    </row>
    <row r="525" spans="6:7" ht="15.75" customHeight="1" x14ac:dyDescent="0.25">
      <c r="F525" s="24"/>
      <c r="G525" s="24"/>
    </row>
    <row r="526" spans="6:7" ht="15.75" customHeight="1" x14ac:dyDescent="0.25">
      <c r="F526" s="24"/>
      <c r="G526" s="24"/>
    </row>
    <row r="527" spans="6:7" ht="15.75" customHeight="1" x14ac:dyDescent="0.25">
      <c r="F527" s="24"/>
      <c r="G527" s="24"/>
    </row>
    <row r="528" spans="6:7" ht="15.75" customHeight="1" x14ac:dyDescent="0.25">
      <c r="F528" s="24"/>
      <c r="G528" s="24"/>
    </row>
    <row r="529" spans="6:7" ht="15.75" customHeight="1" x14ac:dyDescent="0.25">
      <c r="F529" s="24"/>
      <c r="G529" s="24"/>
    </row>
    <row r="530" spans="6:7" ht="15.75" customHeight="1" x14ac:dyDescent="0.25">
      <c r="F530" s="24"/>
      <c r="G530" s="24"/>
    </row>
    <row r="531" spans="6:7" ht="15.75" customHeight="1" x14ac:dyDescent="0.25">
      <c r="F531" s="24"/>
      <c r="G531" s="24"/>
    </row>
    <row r="532" spans="6:7" ht="15.75" customHeight="1" x14ac:dyDescent="0.25">
      <c r="F532" s="24"/>
      <c r="G532" s="24"/>
    </row>
    <row r="533" spans="6:7" ht="15.75" customHeight="1" x14ac:dyDescent="0.25">
      <c r="F533" s="24"/>
      <c r="G533" s="24"/>
    </row>
    <row r="534" spans="6:7" ht="15.75" customHeight="1" x14ac:dyDescent="0.25">
      <c r="F534" s="24"/>
      <c r="G534" s="24"/>
    </row>
    <row r="535" spans="6:7" ht="15.75" customHeight="1" x14ac:dyDescent="0.25">
      <c r="F535" s="24"/>
      <c r="G535" s="24"/>
    </row>
    <row r="536" spans="6:7" ht="15.75" customHeight="1" x14ac:dyDescent="0.25">
      <c r="F536" s="24"/>
      <c r="G536" s="24"/>
    </row>
    <row r="537" spans="6:7" ht="15.75" customHeight="1" x14ac:dyDescent="0.25">
      <c r="F537" s="24"/>
      <c r="G537" s="24"/>
    </row>
    <row r="538" spans="6:7" ht="15.75" customHeight="1" x14ac:dyDescent="0.25">
      <c r="F538" s="24"/>
      <c r="G538" s="24"/>
    </row>
    <row r="539" spans="6:7" ht="15.75" customHeight="1" x14ac:dyDescent="0.25">
      <c r="F539" s="24"/>
      <c r="G539" s="24"/>
    </row>
    <row r="540" spans="6:7" ht="15.75" customHeight="1" x14ac:dyDescent="0.25">
      <c r="F540" s="24"/>
      <c r="G540" s="24"/>
    </row>
    <row r="541" spans="6:7" ht="15.75" customHeight="1" x14ac:dyDescent="0.25">
      <c r="F541" s="24"/>
      <c r="G541" s="24"/>
    </row>
    <row r="542" spans="6:7" ht="15.75" customHeight="1" x14ac:dyDescent="0.25">
      <c r="F542" s="24"/>
      <c r="G542" s="24"/>
    </row>
    <row r="543" spans="6:7" ht="15.75" customHeight="1" x14ac:dyDescent="0.25">
      <c r="F543" s="24"/>
      <c r="G543" s="24"/>
    </row>
    <row r="544" spans="6:7" ht="15.75" customHeight="1" x14ac:dyDescent="0.25">
      <c r="F544" s="24"/>
      <c r="G544" s="24"/>
    </row>
    <row r="545" spans="6:7" ht="15.75" customHeight="1" x14ac:dyDescent="0.25">
      <c r="F545" s="24"/>
      <c r="G545" s="24"/>
    </row>
    <row r="546" spans="6:7" ht="15.75" customHeight="1" x14ac:dyDescent="0.25">
      <c r="F546" s="24"/>
      <c r="G546" s="24"/>
    </row>
    <row r="547" spans="6:7" ht="15.75" customHeight="1" x14ac:dyDescent="0.25">
      <c r="F547" s="24"/>
      <c r="G547" s="24"/>
    </row>
    <row r="548" spans="6:7" ht="15.75" customHeight="1" x14ac:dyDescent="0.25">
      <c r="F548" s="24"/>
      <c r="G548" s="24"/>
    </row>
    <row r="549" spans="6:7" ht="15.75" customHeight="1" x14ac:dyDescent="0.25">
      <c r="F549" s="24"/>
      <c r="G549" s="24"/>
    </row>
    <row r="550" spans="6:7" ht="15.75" customHeight="1" x14ac:dyDescent="0.25">
      <c r="F550" s="24"/>
      <c r="G550" s="24"/>
    </row>
    <row r="551" spans="6:7" ht="15.75" customHeight="1" x14ac:dyDescent="0.25">
      <c r="F551" s="24"/>
      <c r="G551" s="24"/>
    </row>
    <row r="552" spans="6:7" ht="15.75" customHeight="1" x14ac:dyDescent="0.25">
      <c r="F552" s="24"/>
      <c r="G552" s="24"/>
    </row>
    <row r="553" spans="6:7" ht="15.75" customHeight="1" x14ac:dyDescent="0.25">
      <c r="F553" s="24"/>
      <c r="G553" s="24"/>
    </row>
    <row r="554" spans="6:7" ht="15.75" customHeight="1" x14ac:dyDescent="0.25">
      <c r="F554" s="24"/>
      <c r="G554" s="24"/>
    </row>
    <row r="555" spans="6:7" ht="15.75" customHeight="1" x14ac:dyDescent="0.25">
      <c r="F555" s="24"/>
      <c r="G555" s="24"/>
    </row>
    <row r="556" spans="6:7" ht="15.75" customHeight="1" x14ac:dyDescent="0.25">
      <c r="F556" s="24"/>
      <c r="G556" s="24"/>
    </row>
    <row r="557" spans="6:7" ht="15.75" customHeight="1" x14ac:dyDescent="0.25">
      <c r="F557" s="24"/>
      <c r="G557" s="24"/>
    </row>
    <row r="558" spans="6:7" ht="15.75" customHeight="1" x14ac:dyDescent="0.25">
      <c r="F558" s="24"/>
      <c r="G558" s="24"/>
    </row>
    <row r="559" spans="6:7" ht="15.75" customHeight="1" x14ac:dyDescent="0.25">
      <c r="F559" s="24"/>
      <c r="G559" s="24"/>
    </row>
    <row r="560" spans="6:7" ht="15.75" customHeight="1" x14ac:dyDescent="0.25">
      <c r="F560" s="24"/>
      <c r="G560" s="24"/>
    </row>
    <row r="561" spans="6:7" ht="15.75" customHeight="1" x14ac:dyDescent="0.25">
      <c r="F561" s="24"/>
      <c r="G561" s="24"/>
    </row>
    <row r="562" spans="6:7" ht="15.75" customHeight="1" x14ac:dyDescent="0.25">
      <c r="F562" s="24"/>
      <c r="G562" s="24"/>
    </row>
    <row r="563" spans="6:7" ht="15.75" customHeight="1" x14ac:dyDescent="0.25">
      <c r="F563" s="24"/>
      <c r="G563" s="24"/>
    </row>
    <row r="564" spans="6:7" ht="15.75" customHeight="1" x14ac:dyDescent="0.25">
      <c r="F564" s="24"/>
      <c r="G564" s="24"/>
    </row>
    <row r="565" spans="6:7" ht="15.75" customHeight="1" x14ac:dyDescent="0.25">
      <c r="F565" s="24"/>
      <c r="G565" s="24"/>
    </row>
    <row r="566" spans="6:7" ht="15.75" customHeight="1" x14ac:dyDescent="0.25">
      <c r="F566" s="24"/>
      <c r="G566" s="24"/>
    </row>
    <row r="567" spans="6:7" ht="15.75" customHeight="1" x14ac:dyDescent="0.25">
      <c r="F567" s="24"/>
      <c r="G567" s="24"/>
    </row>
    <row r="568" spans="6:7" ht="15.75" customHeight="1" x14ac:dyDescent="0.25">
      <c r="F568" s="24"/>
      <c r="G568" s="24"/>
    </row>
    <row r="569" spans="6:7" ht="15.75" customHeight="1" x14ac:dyDescent="0.25">
      <c r="F569" s="24"/>
      <c r="G569" s="24"/>
    </row>
    <row r="570" spans="6:7" ht="15.75" customHeight="1" x14ac:dyDescent="0.25">
      <c r="F570" s="24"/>
      <c r="G570" s="24"/>
    </row>
    <row r="571" spans="6:7" ht="15.75" customHeight="1" x14ac:dyDescent="0.25">
      <c r="F571" s="24"/>
      <c r="G571" s="24"/>
    </row>
    <row r="572" spans="6:7" ht="15.75" customHeight="1" x14ac:dyDescent="0.25">
      <c r="F572" s="24"/>
      <c r="G572" s="24"/>
    </row>
    <row r="573" spans="6:7" ht="15.75" customHeight="1" x14ac:dyDescent="0.25">
      <c r="F573" s="24"/>
      <c r="G573" s="24"/>
    </row>
    <row r="574" spans="6:7" ht="15.75" customHeight="1" x14ac:dyDescent="0.25">
      <c r="F574" s="24"/>
      <c r="G574" s="24"/>
    </row>
    <row r="575" spans="6:7" ht="15.75" customHeight="1" x14ac:dyDescent="0.25">
      <c r="F575" s="24"/>
      <c r="G575" s="24"/>
    </row>
    <row r="576" spans="6:7" ht="15.75" customHeight="1" x14ac:dyDescent="0.25">
      <c r="F576" s="24"/>
      <c r="G576" s="24"/>
    </row>
    <row r="577" spans="6:7" ht="15.75" customHeight="1" x14ac:dyDescent="0.25">
      <c r="F577" s="24"/>
      <c r="G577" s="24"/>
    </row>
    <row r="578" spans="6:7" ht="15.75" customHeight="1" x14ac:dyDescent="0.25">
      <c r="F578" s="24"/>
      <c r="G578" s="24"/>
    </row>
    <row r="579" spans="6:7" ht="15.75" customHeight="1" x14ac:dyDescent="0.25">
      <c r="F579" s="24"/>
      <c r="G579" s="24"/>
    </row>
    <row r="580" spans="6:7" ht="15.75" customHeight="1" x14ac:dyDescent="0.25">
      <c r="F580" s="24"/>
      <c r="G580" s="24"/>
    </row>
    <row r="581" spans="6:7" ht="15.75" customHeight="1" x14ac:dyDescent="0.25">
      <c r="F581" s="24"/>
      <c r="G581" s="24"/>
    </row>
    <row r="582" spans="6:7" ht="15.75" customHeight="1" x14ac:dyDescent="0.25">
      <c r="F582" s="24"/>
      <c r="G582" s="24"/>
    </row>
    <row r="583" spans="6:7" ht="15.75" customHeight="1" x14ac:dyDescent="0.25">
      <c r="F583" s="24"/>
      <c r="G583" s="24"/>
    </row>
    <row r="584" spans="6:7" ht="15.75" customHeight="1" x14ac:dyDescent="0.25">
      <c r="F584" s="24"/>
      <c r="G584" s="24"/>
    </row>
    <row r="585" spans="6:7" ht="15.75" customHeight="1" x14ac:dyDescent="0.25">
      <c r="F585" s="24"/>
      <c r="G585" s="24"/>
    </row>
    <row r="586" spans="6:7" ht="15.75" customHeight="1" x14ac:dyDescent="0.25">
      <c r="F586" s="24"/>
      <c r="G586" s="24"/>
    </row>
    <row r="587" spans="6:7" ht="15.75" customHeight="1" x14ac:dyDescent="0.25">
      <c r="F587" s="24"/>
      <c r="G587" s="24"/>
    </row>
    <row r="588" spans="6:7" ht="15.75" customHeight="1" x14ac:dyDescent="0.25">
      <c r="F588" s="24"/>
      <c r="G588" s="24"/>
    </row>
    <row r="589" spans="6:7" ht="15.75" customHeight="1" x14ac:dyDescent="0.25">
      <c r="F589" s="24"/>
      <c r="G589" s="24"/>
    </row>
    <row r="590" spans="6:7" ht="15.75" customHeight="1" x14ac:dyDescent="0.25">
      <c r="F590" s="24"/>
      <c r="G590" s="24"/>
    </row>
    <row r="591" spans="6:7" ht="15.75" customHeight="1" x14ac:dyDescent="0.25">
      <c r="F591" s="24"/>
      <c r="G591" s="24"/>
    </row>
    <row r="592" spans="6:7" ht="15.75" customHeight="1" x14ac:dyDescent="0.25">
      <c r="F592" s="24"/>
      <c r="G592" s="24"/>
    </row>
    <row r="593" spans="6:7" ht="15.75" customHeight="1" x14ac:dyDescent="0.25">
      <c r="F593" s="24"/>
      <c r="G593" s="24"/>
    </row>
    <row r="594" spans="6:7" ht="15.75" customHeight="1" x14ac:dyDescent="0.25">
      <c r="F594" s="24"/>
      <c r="G594" s="24"/>
    </row>
    <row r="595" spans="6:7" ht="15.75" customHeight="1" x14ac:dyDescent="0.25">
      <c r="F595" s="24"/>
      <c r="G595" s="24"/>
    </row>
    <row r="596" spans="6:7" ht="15.75" customHeight="1" x14ac:dyDescent="0.25">
      <c r="F596" s="24"/>
      <c r="G596" s="24"/>
    </row>
    <row r="597" spans="6:7" ht="15.75" customHeight="1" x14ac:dyDescent="0.25">
      <c r="F597" s="24"/>
      <c r="G597" s="24"/>
    </row>
    <row r="598" spans="6:7" ht="15.75" customHeight="1" x14ac:dyDescent="0.25">
      <c r="F598" s="24"/>
      <c r="G598" s="24"/>
    </row>
    <row r="599" spans="6:7" ht="15.75" customHeight="1" x14ac:dyDescent="0.25">
      <c r="F599" s="24"/>
      <c r="G599" s="24"/>
    </row>
    <row r="600" spans="6:7" ht="15.75" customHeight="1" x14ac:dyDescent="0.25">
      <c r="F600" s="24"/>
      <c r="G600" s="24"/>
    </row>
    <row r="601" spans="6:7" ht="15.75" customHeight="1" x14ac:dyDescent="0.25">
      <c r="F601" s="24"/>
      <c r="G601" s="24"/>
    </row>
    <row r="602" spans="6:7" ht="15.75" customHeight="1" x14ac:dyDescent="0.25">
      <c r="F602" s="24"/>
      <c r="G602" s="24"/>
    </row>
    <row r="603" spans="6:7" ht="15.75" customHeight="1" x14ac:dyDescent="0.25">
      <c r="F603" s="24"/>
      <c r="G603" s="24"/>
    </row>
    <row r="604" spans="6:7" ht="15.75" customHeight="1" x14ac:dyDescent="0.25">
      <c r="F604" s="24"/>
      <c r="G604" s="24"/>
    </row>
    <row r="605" spans="6:7" ht="15.75" customHeight="1" x14ac:dyDescent="0.25">
      <c r="F605" s="24"/>
      <c r="G605" s="24"/>
    </row>
    <row r="606" spans="6:7" ht="15.75" customHeight="1" x14ac:dyDescent="0.25">
      <c r="F606" s="24"/>
      <c r="G606" s="24"/>
    </row>
    <row r="607" spans="6:7" ht="15.75" customHeight="1" x14ac:dyDescent="0.25">
      <c r="F607" s="24"/>
      <c r="G607" s="24"/>
    </row>
    <row r="608" spans="6:7" ht="15.75" customHeight="1" x14ac:dyDescent="0.25">
      <c r="F608" s="24"/>
      <c r="G608" s="24"/>
    </row>
    <row r="609" spans="6:7" ht="15.75" customHeight="1" x14ac:dyDescent="0.25">
      <c r="F609" s="24"/>
      <c r="G609" s="24"/>
    </row>
    <row r="610" spans="6:7" ht="15.75" customHeight="1" x14ac:dyDescent="0.25">
      <c r="F610" s="24"/>
      <c r="G610" s="24"/>
    </row>
    <row r="611" spans="6:7" ht="15.75" customHeight="1" x14ac:dyDescent="0.25">
      <c r="F611" s="24"/>
      <c r="G611" s="24"/>
    </row>
    <row r="612" spans="6:7" ht="15.75" customHeight="1" x14ac:dyDescent="0.25">
      <c r="F612" s="24"/>
      <c r="G612" s="24"/>
    </row>
    <row r="613" spans="6:7" ht="15.75" customHeight="1" x14ac:dyDescent="0.25">
      <c r="F613" s="24"/>
      <c r="G613" s="24"/>
    </row>
    <row r="614" spans="6:7" ht="15.75" customHeight="1" x14ac:dyDescent="0.25">
      <c r="F614" s="24"/>
      <c r="G614" s="24"/>
    </row>
    <row r="615" spans="6:7" ht="15.75" customHeight="1" x14ac:dyDescent="0.25">
      <c r="F615" s="24"/>
      <c r="G615" s="24"/>
    </row>
    <row r="616" spans="6:7" ht="15.75" customHeight="1" x14ac:dyDescent="0.25">
      <c r="F616" s="24"/>
      <c r="G616" s="24"/>
    </row>
    <row r="617" spans="6:7" ht="15.75" customHeight="1" x14ac:dyDescent="0.25">
      <c r="F617" s="24"/>
      <c r="G617" s="24"/>
    </row>
    <row r="618" spans="6:7" ht="15.75" customHeight="1" x14ac:dyDescent="0.25">
      <c r="F618" s="24"/>
      <c r="G618" s="24"/>
    </row>
    <row r="619" spans="6:7" ht="15.75" customHeight="1" x14ac:dyDescent="0.25">
      <c r="F619" s="24"/>
      <c r="G619" s="24"/>
    </row>
    <row r="620" spans="6:7" ht="15.75" customHeight="1" x14ac:dyDescent="0.25">
      <c r="F620" s="24"/>
      <c r="G620" s="24"/>
    </row>
    <row r="621" spans="6:7" ht="15.75" customHeight="1" x14ac:dyDescent="0.25">
      <c r="F621" s="24"/>
      <c r="G621" s="24"/>
    </row>
    <row r="622" spans="6:7" ht="15.75" customHeight="1" x14ac:dyDescent="0.25">
      <c r="F622" s="24"/>
      <c r="G622" s="24"/>
    </row>
    <row r="623" spans="6:7" ht="15.75" customHeight="1" x14ac:dyDescent="0.25">
      <c r="F623" s="24"/>
      <c r="G623" s="24"/>
    </row>
    <row r="624" spans="6:7" ht="15.75" customHeight="1" x14ac:dyDescent="0.25">
      <c r="F624" s="24"/>
      <c r="G624" s="24"/>
    </row>
    <row r="625" spans="6:7" ht="15.75" customHeight="1" x14ac:dyDescent="0.25">
      <c r="F625" s="24"/>
      <c r="G625" s="24"/>
    </row>
    <row r="626" spans="6:7" ht="15.75" customHeight="1" x14ac:dyDescent="0.25">
      <c r="F626" s="24"/>
      <c r="G626" s="24"/>
    </row>
    <row r="627" spans="6:7" ht="15.75" customHeight="1" x14ac:dyDescent="0.25">
      <c r="F627" s="24"/>
      <c r="G627" s="24"/>
    </row>
    <row r="628" spans="6:7" ht="15.75" customHeight="1" x14ac:dyDescent="0.25">
      <c r="F628" s="24"/>
      <c r="G628" s="24"/>
    </row>
    <row r="629" spans="6:7" ht="15.75" customHeight="1" x14ac:dyDescent="0.25">
      <c r="F629" s="24"/>
      <c r="G629" s="24"/>
    </row>
    <row r="630" spans="6:7" ht="15.75" customHeight="1" x14ac:dyDescent="0.25">
      <c r="F630" s="24"/>
      <c r="G630" s="24"/>
    </row>
    <row r="631" spans="6:7" ht="15.75" customHeight="1" x14ac:dyDescent="0.25">
      <c r="F631" s="24"/>
      <c r="G631" s="24"/>
    </row>
    <row r="632" spans="6:7" ht="15.75" customHeight="1" x14ac:dyDescent="0.25">
      <c r="F632" s="24"/>
      <c r="G632" s="24"/>
    </row>
    <row r="633" spans="6:7" ht="15.75" customHeight="1" x14ac:dyDescent="0.25">
      <c r="F633" s="24"/>
      <c r="G633" s="24"/>
    </row>
    <row r="634" spans="6:7" ht="15.75" customHeight="1" x14ac:dyDescent="0.25">
      <c r="F634" s="24"/>
      <c r="G634" s="24"/>
    </row>
    <row r="635" spans="6:7" ht="15.75" customHeight="1" x14ac:dyDescent="0.25">
      <c r="F635" s="24"/>
      <c r="G635" s="24"/>
    </row>
    <row r="636" spans="6:7" ht="15.75" customHeight="1" x14ac:dyDescent="0.25">
      <c r="F636" s="24"/>
      <c r="G636" s="24"/>
    </row>
    <row r="637" spans="6:7" ht="15.75" customHeight="1" x14ac:dyDescent="0.25">
      <c r="F637" s="24"/>
      <c r="G637" s="24"/>
    </row>
    <row r="638" spans="6:7" ht="15.75" customHeight="1" x14ac:dyDescent="0.25">
      <c r="F638" s="24"/>
      <c r="G638" s="24"/>
    </row>
    <row r="639" spans="6:7" ht="15.75" customHeight="1" x14ac:dyDescent="0.25">
      <c r="F639" s="24"/>
      <c r="G639" s="24"/>
    </row>
    <row r="640" spans="6:7" ht="15.75" customHeight="1" x14ac:dyDescent="0.25">
      <c r="F640" s="24"/>
      <c r="G640" s="24"/>
    </row>
    <row r="641" spans="6:7" ht="15.75" customHeight="1" x14ac:dyDescent="0.25">
      <c r="F641" s="24"/>
      <c r="G641" s="24"/>
    </row>
    <row r="642" spans="6:7" ht="15.75" customHeight="1" x14ac:dyDescent="0.25">
      <c r="F642" s="24"/>
      <c r="G642" s="24"/>
    </row>
    <row r="643" spans="6:7" ht="15.75" customHeight="1" x14ac:dyDescent="0.25">
      <c r="F643" s="24"/>
      <c r="G643" s="24"/>
    </row>
    <row r="644" spans="6:7" ht="15.75" customHeight="1" x14ac:dyDescent="0.25">
      <c r="F644" s="24"/>
      <c r="G644" s="24"/>
    </row>
    <row r="645" spans="6:7" ht="15.75" customHeight="1" x14ac:dyDescent="0.25">
      <c r="F645" s="24"/>
      <c r="G645" s="24"/>
    </row>
    <row r="646" spans="6:7" ht="15.75" customHeight="1" x14ac:dyDescent="0.25">
      <c r="F646" s="24"/>
      <c r="G646" s="24"/>
    </row>
    <row r="647" spans="6:7" ht="15.75" customHeight="1" x14ac:dyDescent="0.25">
      <c r="F647" s="24"/>
      <c r="G647" s="24"/>
    </row>
    <row r="648" spans="6:7" ht="15.75" customHeight="1" x14ac:dyDescent="0.25">
      <c r="F648" s="24"/>
      <c r="G648" s="24"/>
    </row>
    <row r="649" spans="6:7" ht="15.75" customHeight="1" x14ac:dyDescent="0.25">
      <c r="F649" s="24"/>
      <c r="G649" s="24"/>
    </row>
    <row r="650" spans="6:7" ht="15.75" customHeight="1" x14ac:dyDescent="0.25">
      <c r="F650" s="24"/>
      <c r="G650" s="24"/>
    </row>
    <row r="651" spans="6:7" ht="15.75" customHeight="1" x14ac:dyDescent="0.25">
      <c r="F651" s="24"/>
      <c r="G651" s="24"/>
    </row>
    <row r="652" spans="6:7" ht="15.75" customHeight="1" x14ac:dyDescent="0.25">
      <c r="F652" s="24"/>
      <c r="G652" s="24"/>
    </row>
    <row r="653" spans="6:7" ht="15.75" customHeight="1" x14ac:dyDescent="0.25">
      <c r="F653" s="24"/>
      <c r="G653" s="24"/>
    </row>
    <row r="654" spans="6:7" ht="15.75" customHeight="1" x14ac:dyDescent="0.25">
      <c r="F654" s="24"/>
      <c r="G654" s="24"/>
    </row>
    <row r="655" spans="6:7" ht="15.75" customHeight="1" x14ac:dyDescent="0.25">
      <c r="F655" s="24"/>
      <c r="G655" s="24"/>
    </row>
    <row r="656" spans="6:7" ht="15.75" customHeight="1" x14ac:dyDescent="0.25">
      <c r="F656" s="24"/>
      <c r="G656" s="24"/>
    </row>
    <row r="657" spans="6:7" ht="15.75" customHeight="1" x14ac:dyDescent="0.25">
      <c r="F657" s="24"/>
      <c r="G657" s="24"/>
    </row>
    <row r="658" spans="6:7" ht="15.75" customHeight="1" x14ac:dyDescent="0.25">
      <c r="F658" s="24"/>
      <c r="G658" s="24"/>
    </row>
    <row r="659" spans="6:7" ht="15.75" customHeight="1" x14ac:dyDescent="0.25">
      <c r="F659" s="24"/>
      <c r="G659" s="24"/>
    </row>
    <row r="660" spans="6:7" ht="15.75" customHeight="1" x14ac:dyDescent="0.25">
      <c r="F660" s="24"/>
      <c r="G660" s="24"/>
    </row>
    <row r="661" spans="6:7" ht="15.75" customHeight="1" x14ac:dyDescent="0.25">
      <c r="F661" s="24"/>
      <c r="G661" s="24"/>
    </row>
    <row r="662" spans="6:7" ht="15.75" customHeight="1" x14ac:dyDescent="0.25">
      <c r="F662" s="24"/>
      <c r="G662" s="24"/>
    </row>
    <row r="663" spans="6:7" ht="15.75" customHeight="1" x14ac:dyDescent="0.25">
      <c r="F663" s="24"/>
      <c r="G663" s="24"/>
    </row>
    <row r="664" spans="6:7" ht="15.75" customHeight="1" x14ac:dyDescent="0.25">
      <c r="F664" s="24"/>
      <c r="G664" s="24"/>
    </row>
    <row r="665" spans="6:7" ht="15.75" customHeight="1" x14ac:dyDescent="0.25">
      <c r="F665" s="24"/>
      <c r="G665" s="24"/>
    </row>
    <row r="666" spans="6:7" ht="15.75" customHeight="1" x14ac:dyDescent="0.25">
      <c r="F666" s="24"/>
      <c r="G666" s="24"/>
    </row>
    <row r="667" spans="6:7" ht="15.75" customHeight="1" x14ac:dyDescent="0.25">
      <c r="F667" s="24"/>
      <c r="G667" s="24"/>
    </row>
    <row r="668" spans="6:7" ht="15.75" customHeight="1" x14ac:dyDescent="0.25">
      <c r="F668" s="24"/>
      <c r="G668" s="24"/>
    </row>
    <row r="669" spans="6:7" ht="15.75" customHeight="1" x14ac:dyDescent="0.25">
      <c r="F669" s="24"/>
      <c r="G669" s="24"/>
    </row>
    <row r="670" spans="6:7" ht="15.75" customHeight="1" x14ac:dyDescent="0.25">
      <c r="F670" s="24"/>
      <c r="G670" s="24"/>
    </row>
    <row r="671" spans="6:7" ht="15.75" customHeight="1" x14ac:dyDescent="0.25">
      <c r="F671" s="24"/>
      <c r="G671" s="24"/>
    </row>
    <row r="672" spans="6:7" ht="15.75" customHeight="1" x14ac:dyDescent="0.25">
      <c r="F672" s="24"/>
      <c r="G672" s="24"/>
    </row>
    <row r="673" spans="6:7" ht="15.75" customHeight="1" x14ac:dyDescent="0.25">
      <c r="F673" s="24"/>
      <c r="G673" s="24"/>
    </row>
    <row r="674" spans="6:7" ht="15.75" customHeight="1" x14ac:dyDescent="0.25">
      <c r="F674" s="24"/>
      <c r="G674" s="24"/>
    </row>
    <row r="675" spans="6:7" ht="15.75" customHeight="1" x14ac:dyDescent="0.25">
      <c r="F675" s="24"/>
      <c r="G675" s="24"/>
    </row>
    <row r="676" spans="6:7" ht="15.75" customHeight="1" x14ac:dyDescent="0.25">
      <c r="F676" s="24"/>
      <c r="G676" s="24"/>
    </row>
    <row r="677" spans="6:7" ht="15.75" customHeight="1" x14ac:dyDescent="0.25">
      <c r="F677" s="24"/>
      <c r="G677" s="24"/>
    </row>
    <row r="678" spans="6:7" ht="15.75" customHeight="1" x14ac:dyDescent="0.25">
      <c r="F678" s="24"/>
      <c r="G678" s="24"/>
    </row>
    <row r="679" spans="6:7" ht="15.75" customHeight="1" x14ac:dyDescent="0.25">
      <c r="F679" s="24"/>
      <c r="G679" s="24"/>
    </row>
    <row r="680" spans="6:7" ht="15.75" customHeight="1" x14ac:dyDescent="0.25">
      <c r="F680" s="24"/>
      <c r="G680" s="24"/>
    </row>
    <row r="681" spans="6:7" ht="15.75" customHeight="1" x14ac:dyDescent="0.25">
      <c r="F681" s="24"/>
      <c r="G681" s="24"/>
    </row>
    <row r="682" spans="6:7" ht="15.75" customHeight="1" x14ac:dyDescent="0.25">
      <c r="F682" s="24"/>
      <c r="G682" s="24"/>
    </row>
    <row r="683" spans="6:7" ht="15.75" customHeight="1" x14ac:dyDescent="0.25">
      <c r="F683" s="24"/>
      <c r="G683" s="24"/>
    </row>
    <row r="684" spans="6:7" ht="15.75" customHeight="1" x14ac:dyDescent="0.25">
      <c r="F684" s="24"/>
      <c r="G684" s="24"/>
    </row>
    <row r="685" spans="6:7" ht="15.75" customHeight="1" x14ac:dyDescent="0.25">
      <c r="F685" s="24"/>
      <c r="G685" s="24"/>
    </row>
    <row r="686" spans="6:7" ht="15.75" customHeight="1" x14ac:dyDescent="0.25">
      <c r="F686" s="24"/>
      <c r="G686" s="24"/>
    </row>
    <row r="687" spans="6:7" ht="15.75" customHeight="1" x14ac:dyDescent="0.25">
      <c r="F687" s="24"/>
      <c r="G687" s="24"/>
    </row>
    <row r="688" spans="6:7" ht="15.75" customHeight="1" x14ac:dyDescent="0.25">
      <c r="F688" s="24"/>
      <c r="G688" s="24"/>
    </row>
    <row r="689" spans="6:7" ht="15.75" customHeight="1" x14ac:dyDescent="0.25">
      <c r="F689" s="24"/>
      <c r="G689" s="24"/>
    </row>
    <row r="690" spans="6:7" ht="15.75" customHeight="1" x14ac:dyDescent="0.25">
      <c r="F690" s="24"/>
      <c r="G690" s="24"/>
    </row>
    <row r="691" spans="6:7" ht="15.75" customHeight="1" x14ac:dyDescent="0.25">
      <c r="F691" s="24"/>
      <c r="G691" s="24"/>
    </row>
    <row r="692" spans="6:7" ht="15.75" customHeight="1" x14ac:dyDescent="0.25">
      <c r="F692" s="24"/>
      <c r="G692" s="24"/>
    </row>
    <row r="693" spans="6:7" ht="15.75" customHeight="1" x14ac:dyDescent="0.25">
      <c r="F693" s="24"/>
      <c r="G693" s="24"/>
    </row>
    <row r="694" spans="6:7" ht="15.75" customHeight="1" x14ac:dyDescent="0.25">
      <c r="F694" s="24"/>
      <c r="G694" s="24"/>
    </row>
    <row r="695" spans="6:7" ht="15.75" customHeight="1" x14ac:dyDescent="0.25">
      <c r="F695" s="24"/>
      <c r="G695" s="24"/>
    </row>
    <row r="696" spans="6:7" ht="15.75" customHeight="1" x14ac:dyDescent="0.25">
      <c r="F696" s="24"/>
      <c r="G696" s="24"/>
    </row>
    <row r="697" spans="6:7" ht="15.75" customHeight="1" x14ac:dyDescent="0.25">
      <c r="F697" s="24"/>
      <c r="G697" s="24"/>
    </row>
    <row r="698" spans="6:7" ht="15.75" customHeight="1" x14ac:dyDescent="0.25">
      <c r="F698" s="24"/>
      <c r="G698" s="24"/>
    </row>
    <row r="699" spans="6:7" ht="15.75" customHeight="1" x14ac:dyDescent="0.25">
      <c r="F699" s="24"/>
      <c r="G699" s="24"/>
    </row>
    <row r="700" spans="6:7" ht="15.75" customHeight="1" x14ac:dyDescent="0.25">
      <c r="F700" s="24"/>
      <c r="G700" s="24"/>
    </row>
    <row r="701" spans="6:7" ht="15.75" customHeight="1" x14ac:dyDescent="0.25">
      <c r="F701" s="24"/>
      <c r="G701" s="24"/>
    </row>
    <row r="702" spans="6:7" ht="15.75" customHeight="1" x14ac:dyDescent="0.25">
      <c r="F702" s="24"/>
      <c r="G702" s="24"/>
    </row>
    <row r="703" spans="6:7" ht="15.75" customHeight="1" x14ac:dyDescent="0.25">
      <c r="F703" s="24"/>
      <c r="G703" s="24"/>
    </row>
    <row r="704" spans="6:7" ht="15.75" customHeight="1" x14ac:dyDescent="0.25">
      <c r="F704" s="24"/>
      <c r="G704" s="24"/>
    </row>
    <row r="705" spans="6:7" ht="15.75" customHeight="1" x14ac:dyDescent="0.25">
      <c r="F705" s="24"/>
      <c r="G705" s="24"/>
    </row>
    <row r="706" spans="6:7" ht="15.75" customHeight="1" x14ac:dyDescent="0.25">
      <c r="F706" s="24"/>
      <c r="G706" s="24"/>
    </row>
    <row r="707" spans="6:7" ht="15.75" customHeight="1" x14ac:dyDescent="0.25">
      <c r="F707" s="24"/>
      <c r="G707" s="24"/>
    </row>
    <row r="708" spans="6:7" ht="15.75" customHeight="1" x14ac:dyDescent="0.25">
      <c r="F708" s="24"/>
      <c r="G708" s="24"/>
    </row>
    <row r="709" spans="6:7" ht="15.75" customHeight="1" x14ac:dyDescent="0.25">
      <c r="F709" s="24"/>
      <c r="G709" s="24"/>
    </row>
    <row r="710" spans="6:7" ht="15.75" customHeight="1" x14ac:dyDescent="0.25">
      <c r="F710" s="24"/>
      <c r="G710" s="24"/>
    </row>
    <row r="711" spans="6:7" ht="15.75" customHeight="1" x14ac:dyDescent="0.25">
      <c r="F711" s="24"/>
      <c r="G711" s="24"/>
    </row>
    <row r="712" spans="6:7" ht="15.75" customHeight="1" x14ac:dyDescent="0.25">
      <c r="F712" s="24"/>
      <c r="G712" s="24"/>
    </row>
    <row r="713" spans="6:7" ht="15.75" customHeight="1" x14ac:dyDescent="0.25">
      <c r="F713" s="24"/>
      <c r="G713" s="24"/>
    </row>
    <row r="714" spans="6:7" ht="15.75" customHeight="1" x14ac:dyDescent="0.25">
      <c r="F714" s="24"/>
      <c r="G714" s="24"/>
    </row>
    <row r="715" spans="6:7" ht="15.75" customHeight="1" x14ac:dyDescent="0.25">
      <c r="F715" s="24"/>
      <c r="G715" s="24"/>
    </row>
    <row r="716" spans="6:7" ht="15.75" customHeight="1" x14ac:dyDescent="0.25">
      <c r="F716" s="24"/>
      <c r="G716" s="24"/>
    </row>
    <row r="717" spans="6:7" ht="15.75" customHeight="1" x14ac:dyDescent="0.25">
      <c r="F717" s="24"/>
      <c r="G717" s="24"/>
    </row>
    <row r="718" spans="6:7" ht="15.75" customHeight="1" x14ac:dyDescent="0.25">
      <c r="F718" s="24"/>
      <c r="G718" s="24"/>
    </row>
    <row r="719" spans="6:7" ht="15.75" customHeight="1" x14ac:dyDescent="0.25">
      <c r="F719" s="24"/>
      <c r="G719" s="24"/>
    </row>
    <row r="720" spans="6:7" ht="15.75" customHeight="1" x14ac:dyDescent="0.25">
      <c r="F720" s="24"/>
      <c r="G720" s="24"/>
    </row>
    <row r="721" spans="6:7" ht="15.75" customHeight="1" x14ac:dyDescent="0.25">
      <c r="F721" s="24"/>
      <c r="G721" s="24"/>
    </row>
    <row r="722" spans="6:7" ht="15.75" customHeight="1" x14ac:dyDescent="0.25">
      <c r="F722" s="24"/>
      <c r="G722" s="24"/>
    </row>
    <row r="723" spans="6:7" ht="15.75" customHeight="1" x14ac:dyDescent="0.25">
      <c r="F723" s="24"/>
      <c r="G723" s="24"/>
    </row>
    <row r="724" spans="6:7" ht="15.75" customHeight="1" x14ac:dyDescent="0.25">
      <c r="F724" s="24"/>
      <c r="G724" s="24"/>
    </row>
    <row r="725" spans="6:7" ht="15.75" customHeight="1" x14ac:dyDescent="0.25">
      <c r="F725" s="24"/>
      <c r="G725" s="24"/>
    </row>
    <row r="726" spans="6:7" ht="15.75" customHeight="1" x14ac:dyDescent="0.25">
      <c r="F726" s="24"/>
      <c r="G726" s="24"/>
    </row>
    <row r="727" spans="6:7" ht="15.75" customHeight="1" x14ac:dyDescent="0.25">
      <c r="F727" s="24"/>
      <c r="G727" s="24"/>
    </row>
    <row r="728" spans="6:7" ht="15.75" customHeight="1" x14ac:dyDescent="0.25">
      <c r="F728" s="24"/>
      <c r="G728" s="24"/>
    </row>
    <row r="729" spans="6:7" ht="15.75" customHeight="1" x14ac:dyDescent="0.25">
      <c r="F729" s="24"/>
      <c r="G729" s="24"/>
    </row>
    <row r="730" spans="6:7" ht="15.75" customHeight="1" x14ac:dyDescent="0.25">
      <c r="F730" s="24"/>
      <c r="G730" s="24"/>
    </row>
    <row r="731" spans="6:7" ht="15.75" customHeight="1" x14ac:dyDescent="0.25">
      <c r="F731" s="24"/>
      <c r="G731" s="24"/>
    </row>
    <row r="732" spans="6:7" ht="15.75" customHeight="1" x14ac:dyDescent="0.25">
      <c r="F732" s="24"/>
      <c r="G732" s="24"/>
    </row>
    <row r="733" spans="6:7" ht="15.75" customHeight="1" x14ac:dyDescent="0.25">
      <c r="F733" s="24"/>
      <c r="G733" s="24"/>
    </row>
    <row r="734" spans="6:7" ht="15.75" customHeight="1" x14ac:dyDescent="0.25">
      <c r="F734" s="24"/>
      <c r="G734" s="24"/>
    </row>
    <row r="735" spans="6:7" ht="15.75" customHeight="1" x14ac:dyDescent="0.25">
      <c r="F735" s="24"/>
      <c r="G735" s="24"/>
    </row>
    <row r="736" spans="6:7" ht="15.75" customHeight="1" x14ac:dyDescent="0.25">
      <c r="F736" s="24"/>
      <c r="G736" s="24"/>
    </row>
    <row r="737" spans="6:7" ht="15.75" customHeight="1" x14ac:dyDescent="0.25">
      <c r="F737" s="24"/>
      <c r="G737" s="24"/>
    </row>
    <row r="738" spans="6:7" ht="15.75" customHeight="1" x14ac:dyDescent="0.25">
      <c r="F738" s="24"/>
      <c r="G738" s="24"/>
    </row>
    <row r="739" spans="6:7" ht="15.75" customHeight="1" x14ac:dyDescent="0.25">
      <c r="F739" s="24"/>
      <c r="G739" s="24"/>
    </row>
    <row r="740" spans="6:7" ht="15.75" customHeight="1" x14ac:dyDescent="0.25">
      <c r="F740" s="24"/>
      <c r="G740" s="24"/>
    </row>
    <row r="741" spans="6:7" ht="15.75" customHeight="1" x14ac:dyDescent="0.25">
      <c r="F741" s="24"/>
      <c r="G741" s="24"/>
    </row>
    <row r="742" spans="6:7" ht="15.75" customHeight="1" x14ac:dyDescent="0.25">
      <c r="F742" s="24"/>
      <c r="G742" s="24"/>
    </row>
    <row r="743" spans="6:7" ht="15.75" customHeight="1" x14ac:dyDescent="0.25">
      <c r="F743" s="24"/>
      <c r="G743" s="24"/>
    </row>
    <row r="744" spans="6:7" ht="15.75" customHeight="1" x14ac:dyDescent="0.25">
      <c r="F744" s="24"/>
      <c r="G744" s="24"/>
    </row>
    <row r="745" spans="6:7" ht="15.75" customHeight="1" x14ac:dyDescent="0.25">
      <c r="F745" s="24"/>
      <c r="G745" s="24"/>
    </row>
    <row r="746" spans="6:7" ht="15.75" customHeight="1" x14ac:dyDescent="0.25">
      <c r="F746" s="24"/>
      <c r="G746" s="24"/>
    </row>
    <row r="747" spans="6:7" ht="15.75" customHeight="1" x14ac:dyDescent="0.25">
      <c r="F747" s="24"/>
      <c r="G747" s="24"/>
    </row>
    <row r="748" spans="6:7" ht="15.75" customHeight="1" x14ac:dyDescent="0.25">
      <c r="F748" s="24"/>
      <c r="G748" s="24"/>
    </row>
    <row r="749" spans="6:7" ht="15.75" customHeight="1" x14ac:dyDescent="0.25">
      <c r="F749" s="24"/>
      <c r="G749" s="24"/>
    </row>
    <row r="750" spans="6:7" ht="15.75" customHeight="1" x14ac:dyDescent="0.25">
      <c r="F750" s="24"/>
      <c r="G750" s="24"/>
    </row>
    <row r="751" spans="6:7" ht="15.75" customHeight="1" x14ac:dyDescent="0.25">
      <c r="F751" s="24"/>
      <c r="G751" s="24"/>
    </row>
    <row r="752" spans="6:7" ht="15.75" customHeight="1" x14ac:dyDescent="0.25">
      <c r="F752" s="24"/>
      <c r="G752" s="24"/>
    </row>
    <row r="753" spans="6:7" ht="15.75" customHeight="1" x14ac:dyDescent="0.25">
      <c r="F753" s="24"/>
      <c r="G753" s="24"/>
    </row>
    <row r="754" spans="6:7" ht="15.75" customHeight="1" x14ac:dyDescent="0.25">
      <c r="F754" s="24"/>
      <c r="G754" s="24"/>
    </row>
    <row r="755" spans="6:7" ht="15.75" customHeight="1" x14ac:dyDescent="0.25">
      <c r="F755" s="24"/>
      <c r="G755" s="24"/>
    </row>
    <row r="756" spans="6:7" ht="15.75" customHeight="1" x14ac:dyDescent="0.25">
      <c r="F756" s="24"/>
      <c r="G756" s="24"/>
    </row>
    <row r="757" spans="6:7" ht="15.75" customHeight="1" x14ac:dyDescent="0.25">
      <c r="F757" s="24"/>
      <c r="G757" s="24"/>
    </row>
    <row r="758" spans="6:7" ht="15.75" customHeight="1" x14ac:dyDescent="0.25">
      <c r="F758" s="24"/>
      <c r="G758" s="24"/>
    </row>
    <row r="759" spans="6:7" ht="15.75" customHeight="1" x14ac:dyDescent="0.25">
      <c r="F759" s="24"/>
      <c r="G759" s="24"/>
    </row>
    <row r="760" spans="6:7" ht="15.75" customHeight="1" x14ac:dyDescent="0.25">
      <c r="F760" s="24"/>
      <c r="G760" s="24"/>
    </row>
    <row r="761" spans="6:7" ht="15.75" customHeight="1" x14ac:dyDescent="0.25">
      <c r="F761" s="24"/>
      <c r="G761" s="24"/>
    </row>
    <row r="762" spans="6:7" ht="15.75" customHeight="1" x14ac:dyDescent="0.25">
      <c r="F762" s="24"/>
      <c r="G762" s="24"/>
    </row>
    <row r="763" spans="6:7" ht="15.75" customHeight="1" x14ac:dyDescent="0.25">
      <c r="F763" s="24"/>
      <c r="G763" s="24"/>
    </row>
    <row r="764" spans="6:7" ht="15.75" customHeight="1" x14ac:dyDescent="0.25">
      <c r="F764" s="24"/>
      <c r="G764" s="24"/>
    </row>
    <row r="765" spans="6:7" ht="15.75" customHeight="1" x14ac:dyDescent="0.25">
      <c r="F765" s="24"/>
      <c r="G765" s="24"/>
    </row>
    <row r="766" spans="6:7" ht="15.75" customHeight="1" x14ac:dyDescent="0.25">
      <c r="F766" s="24"/>
      <c r="G766" s="24"/>
    </row>
    <row r="767" spans="6:7" ht="15.75" customHeight="1" x14ac:dyDescent="0.25">
      <c r="F767" s="24"/>
      <c r="G767" s="24"/>
    </row>
    <row r="768" spans="6:7" ht="15.75" customHeight="1" x14ac:dyDescent="0.25">
      <c r="F768" s="24"/>
      <c r="G768" s="24"/>
    </row>
    <row r="769" spans="6:7" ht="15.75" customHeight="1" x14ac:dyDescent="0.25">
      <c r="F769" s="24"/>
      <c r="G769" s="24"/>
    </row>
    <row r="770" spans="6:7" ht="15.75" customHeight="1" x14ac:dyDescent="0.25">
      <c r="F770" s="24"/>
      <c r="G770" s="24"/>
    </row>
    <row r="771" spans="6:7" ht="15.75" customHeight="1" x14ac:dyDescent="0.25">
      <c r="F771" s="24"/>
      <c r="G771" s="24"/>
    </row>
    <row r="772" spans="6:7" ht="15.75" customHeight="1" x14ac:dyDescent="0.25">
      <c r="F772" s="24"/>
      <c r="G772" s="24"/>
    </row>
    <row r="773" spans="6:7" ht="15.75" customHeight="1" x14ac:dyDescent="0.25">
      <c r="F773" s="24"/>
      <c r="G773" s="24"/>
    </row>
    <row r="774" spans="6:7" ht="15.75" customHeight="1" x14ac:dyDescent="0.25">
      <c r="F774" s="24"/>
      <c r="G774" s="24"/>
    </row>
    <row r="775" spans="6:7" ht="15.75" customHeight="1" x14ac:dyDescent="0.25">
      <c r="F775" s="24"/>
      <c r="G775" s="24"/>
    </row>
    <row r="776" spans="6:7" ht="15.75" customHeight="1" x14ac:dyDescent="0.25">
      <c r="F776" s="24"/>
      <c r="G776" s="24"/>
    </row>
    <row r="777" spans="6:7" ht="15.75" customHeight="1" x14ac:dyDescent="0.25">
      <c r="F777" s="24"/>
      <c r="G777" s="24"/>
    </row>
    <row r="778" spans="6:7" ht="15.75" customHeight="1" x14ac:dyDescent="0.25">
      <c r="F778" s="24"/>
      <c r="G778" s="24"/>
    </row>
    <row r="779" spans="6:7" ht="15.75" customHeight="1" x14ac:dyDescent="0.25">
      <c r="F779" s="24"/>
      <c r="G779" s="24"/>
    </row>
    <row r="780" spans="6:7" ht="15.75" customHeight="1" x14ac:dyDescent="0.25">
      <c r="F780" s="24"/>
      <c r="G780" s="24"/>
    </row>
    <row r="781" spans="6:7" ht="15.75" customHeight="1" x14ac:dyDescent="0.25">
      <c r="F781" s="24"/>
      <c r="G781" s="24"/>
    </row>
    <row r="782" spans="6:7" ht="15.75" customHeight="1" x14ac:dyDescent="0.25">
      <c r="F782" s="24"/>
      <c r="G782" s="24"/>
    </row>
    <row r="783" spans="6:7" ht="15.75" customHeight="1" x14ac:dyDescent="0.25">
      <c r="F783" s="24"/>
      <c r="G783" s="24"/>
    </row>
    <row r="784" spans="6:7" ht="15.75" customHeight="1" x14ac:dyDescent="0.25">
      <c r="F784" s="24"/>
      <c r="G784" s="24"/>
    </row>
    <row r="785" spans="6:7" ht="15.75" customHeight="1" x14ac:dyDescent="0.25">
      <c r="F785" s="24"/>
      <c r="G785" s="24"/>
    </row>
    <row r="786" spans="6:7" ht="15.75" customHeight="1" x14ac:dyDescent="0.25">
      <c r="F786" s="24"/>
      <c r="G786" s="24"/>
    </row>
    <row r="787" spans="6:7" ht="15.75" customHeight="1" x14ac:dyDescent="0.25">
      <c r="F787" s="24"/>
      <c r="G787" s="24"/>
    </row>
    <row r="788" spans="6:7" ht="15.75" customHeight="1" x14ac:dyDescent="0.25">
      <c r="F788" s="24"/>
      <c r="G788" s="24"/>
    </row>
    <row r="789" spans="6:7" ht="15.75" customHeight="1" x14ac:dyDescent="0.25">
      <c r="F789" s="24"/>
      <c r="G789" s="24"/>
    </row>
    <row r="790" spans="6:7" ht="15.75" customHeight="1" x14ac:dyDescent="0.25">
      <c r="F790" s="24"/>
      <c r="G790" s="24"/>
    </row>
    <row r="791" spans="6:7" ht="15.75" customHeight="1" x14ac:dyDescent="0.25">
      <c r="F791" s="24"/>
      <c r="G791" s="24"/>
    </row>
    <row r="792" spans="6:7" ht="15.75" customHeight="1" x14ac:dyDescent="0.25">
      <c r="F792" s="24"/>
      <c r="G792" s="24"/>
    </row>
    <row r="793" spans="6:7" ht="15.75" customHeight="1" x14ac:dyDescent="0.25">
      <c r="F793" s="24"/>
      <c r="G793" s="24"/>
    </row>
    <row r="794" spans="6:7" ht="15.75" customHeight="1" x14ac:dyDescent="0.25">
      <c r="F794" s="24"/>
      <c r="G794" s="24"/>
    </row>
    <row r="795" spans="6:7" ht="15.75" customHeight="1" x14ac:dyDescent="0.25">
      <c r="F795" s="24"/>
      <c r="G795" s="24"/>
    </row>
    <row r="796" spans="6:7" ht="15.75" customHeight="1" x14ac:dyDescent="0.25">
      <c r="F796" s="24"/>
      <c r="G796" s="24"/>
    </row>
    <row r="797" spans="6:7" ht="15.75" customHeight="1" x14ac:dyDescent="0.25">
      <c r="F797" s="24"/>
      <c r="G797" s="24"/>
    </row>
    <row r="798" spans="6:7" ht="15.75" customHeight="1" x14ac:dyDescent="0.25">
      <c r="F798" s="24"/>
      <c r="G798" s="24"/>
    </row>
    <row r="799" spans="6:7" ht="15.75" customHeight="1" x14ac:dyDescent="0.25">
      <c r="F799" s="24"/>
      <c r="G799" s="24"/>
    </row>
    <row r="800" spans="6:7" ht="15.75" customHeight="1" x14ac:dyDescent="0.25">
      <c r="F800" s="24"/>
      <c r="G800" s="24"/>
    </row>
    <row r="801" spans="6:7" ht="15.75" customHeight="1" x14ac:dyDescent="0.25">
      <c r="F801" s="24"/>
      <c r="G801" s="24"/>
    </row>
    <row r="802" spans="6:7" ht="15.75" customHeight="1" x14ac:dyDescent="0.25">
      <c r="F802" s="24"/>
      <c r="G802" s="24"/>
    </row>
    <row r="803" spans="6:7" ht="15.75" customHeight="1" x14ac:dyDescent="0.25">
      <c r="F803" s="24"/>
      <c r="G803" s="24"/>
    </row>
    <row r="804" spans="6:7" ht="15.75" customHeight="1" x14ac:dyDescent="0.25">
      <c r="F804" s="24"/>
      <c r="G804" s="24"/>
    </row>
    <row r="805" spans="6:7" ht="15.75" customHeight="1" x14ac:dyDescent="0.25">
      <c r="F805" s="24"/>
      <c r="G805" s="24"/>
    </row>
    <row r="806" spans="6:7" ht="15.75" customHeight="1" x14ac:dyDescent="0.25">
      <c r="F806" s="24"/>
      <c r="G806" s="24"/>
    </row>
    <row r="807" spans="6:7" ht="15.75" customHeight="1" x14ac:dyDescent="0.25">
      <c r="F807" s="24"/>
      <c r="G807" s="24"/>
    </row>
    <row r="808" spans="6:7" ht="15.75" customHeight="1" x14ac:dyDescent="0.25">
      <c r="F808" s="24"/>
      <c r="G808" s="24"/>
    </row>
    <row r="809" spans="6:7" ht="15.75" customHeight="1" x14ac:dyDescent="0.25">
      <c r="F809" s="24"/>
      <c r="G809" s="24"/>
    </row>
    <row r="810" spans="6:7" ht="15.75" customHeight="1" x14ac:dyDescent="0.25">
      <c r="F810" s="24"/>
      <c r="G810" s="24"/>
    </row>
    <row r="811" spans="6:7" ht="15.75" customHeight="1" x14ac:dyDescent="0.25">
      <c r="F811" s="24"/>
      <c r="G811" s="24"/>
    </row>
    <row r="812" spans="6:7" ht="15.75" customHeight="1" x14ac:dyDescent="0.25">
      <c r="F812" s="24"/>
      <c r="G812" s="24"/>
    </row>
    <row r="813" spans="6:7" ht="15.75" customHeight="1" x14ac:dyDescent="0.25">
      <c r="F813" s="24"/>
      <c r="G813" s="24"/>
    </row>
    <row r="814" spans="6:7" ht="15.75" customHeight="1" x14ac:dyDescent="0.25">
      <c r="F814" s="24"/>
      <c r="G814" s="24"/>
    </row>
    <row r="815" spans="6:7" ht="15.75" customHeight="1" x14ac:dyDescent="0.25">
      <c r="F815" s="24"/>
      <c r="G815" s="24"/>
    </row>
    <row r="816" spans="6:7" ht="15.75" customHeight="1" x14ac:dyDescent="0.25">
      <c r="F816" s="24"/>
      <c r="G816" s="24"/>
    </row>
    <row r="817" spans="6:7" ht="15.75" customHeight="1" x14ac:dyDescent="0.25">
      <c r="F817" s="24"/>
      <c r="G817" s="24"/>
    </row>
    <row r="818" spans="6:7" ht="15.75" customHeight="1" x14ac:dyDescent="0.25">
      <c r="F818" s="24"/>
      <c r="G818" s="24"/>
    </row>
    <row r="819" spans="6:7" ht="15.75" customHeight="1" x14ac:dyDescent="0.25">
      <c r="F819" s="24"/>
      <c r="G819" s="24"/>
    </row>
    <row r="820" spans="6:7" ht="15.75" customHeight="1" x14ac:dyDescent="0.25">
      <c r="F820" s="24"/>
      <c r="G820" s="24"/>
    </row>
    <row r="821" spans="6:7" ht="15.75" customHeight="1" x14ac:dyDescent="0.25">
      <c r="F821" s="24"/>
      <c r="G821" s="24"/>
    </row>
    <row r="822" spans="6:7" ht="15.75" customHeight="1" x14ac:dyDescent="0.25">
      <c r="F822" s="24"/>
      <c r="G822" s="24"/>
    </row>
    <row r="823" spans="6:7" ht="15.75" customHeight="1" x14ac:dyDescent="0.25">
      <c r="F823" s="24"/>
      <c r="G823" s="24"/>
    </row>
    <row r="824" spans="6:7" ht="15.75" customHeight="1" x14ac:dyDescent="0.25">
      <c r="F824" s="24"/>
      <c r="G824" s="24"/>
    </row>
    <row r="825" spans="6:7" ht="15.75" customHeight="1" x14ac:dyDescent="0.25">
      <c r="F825" s="24"/>
      <c r="G825" s="24"/>
    </row>
    <row r="826" spans="6:7" ht="15.75" customHeight="1" x14ac:dyDescent="0.25">
      <c r="F826" s="24"/>
      <c r="G826" s="24"/>
    </row>
    <row r="827" spans="6:7" ht="15.75" customHeight="1" x14ac:dyDescent="0.25">
      <c r="F827" s="24"/>
      <c r="G827" s="24"/>
    </row>
    <row r="828" spans="6:7" ht="15.75" customHeight="1" x14ac:dyDescent="0.25">
      <c r="F828" s="24"/>
      <c r="G828" s="24"/>
    </row>
    <row r="829" spans="6:7" ht="15.75" customHeight="1" x14ac:dyDescent="0.25">
      <c r="F829" s="24"/>
      <c r="G829" s="24"/>
    </row>
    <row r="830" spans="6:7" ht="15.75" customHeight="1" x14ac:dyDescent="0.25">
      <c r="F830" s="24"/>
      <c r="G830" s="24"/>
    </row>
    <row r="831" spans="6:7" ht="15.75" customHeight="1" x14ac:dyDescent="0.25">
      <c r="F831" s="24"/>
      <c r="G831" s="24"/>
    </row>
    <row r="832" spans="6:7" ht="15.75" customHeight="1" x14ac:dyDescent="0.25">
      <c r="F832" s="24"/>
      <c r="G832" s="24"/>
    </row>
    <row r="833" spans="6:7" ht="15.75" customHeight="1" x14ac:dyDescent="0.25">
      <c r="F833" s="24"/>
      <c r="G833" s="24"/>
    </row>
    <row r="834" spans="6:7" ht="15.75" customHeight="1" x14ac:dyDescent="0.25">
      <c r="F834" s="24"/>
      <c r="G834" s="24"/>
    </row>
    <row r="835" spans="6:7" ht="15.75" customHeight="1" x14ac:dyDescent="0.25">
      <c r="F835" s="24"/>
      <c r="G835" s="24"/>
    </row>
    <row r="836" spans="6:7" ht="15.75" customHeight="1" x14ac:dyDescent="0.25">
      <c r="F836" s="24"/>
      <c r="G836" s="24"/>
    </row>
    <row r="837" spans="6:7" ht="15.75" customHeight="1" x14ac:dyDescent="0.25">
      <c r="F837" s="24"/>
      <c r="G837" s="24"/>
    </row>
    <row r="838" spans="6:7" ht="15.75" customHeight="1" x14ac:dyDescent="0.25">
      <c r="F838" s="24"/>
      <c r="G838" s="24"/>
    </row>
    <row r="839" spans="6:7" ht="15.75" customHeight="1" x14ac:dyDescent="0.25">
      <c r="F839" s="24"/>
      <c r="G839" s="24"/>
    </row>
    <row r="840" spans="6:7" ht="15.75" customHeight="1" x14ac:dyDescent="0.25">
      <c r="F840" s="24"/>
      <c r="G840" s="24"/>
    </row>
    <row r="841" spans="6:7" ht="15.75" customHeight="1" x14ac:dyDescent="0.25">
      <c r="F841" s="24"/>
      <c r="G841" s="24"/>
    </row>
    <row r="842" spans="6:7" ht="15.75" customHeight="1" x14ac:dyDescent="0.25">
      <c r="F842" s="24"/>
      <c r="G842" s="24"/>
    </row>
    <row r="843" spans="6:7" ht="15.75" customHeight="1" x14ac:dyDescent="0.25">
      <c r="F843" s="24"/>
      <c r="G843" s="24"/>
    </row>
    <row r="844" spans="6:7" ht="15.75" customHeight="1" x14ac:dyDescent="0.25">
      <c r="F844" s="24"/>
      <c r="G844" s="24"/>
    </row>
    <row r="845" spans="6:7" ht="15.75" customHeight="1" x14ac:dyDescent="0.25">
      <c r="F845" s="24"/>
      <c r="G845" s="24"/>
    </row>
    <row r="846" spans="6:7" ht="15.75" customHeight="1" x14ac:dyDescent="0.25">
      <c r="F846" s="24"/>
      <c r="G846" s="24"/>
    </row>
    <row r="847" spans="6:7" ht="15.75" customHeight="1" x14ac:dyDescent="0.25">
      <c r="F847" s="24"/>
      <c r="G847" s="24"/>
    </row>
    <row r="848" spans="6:7" ht="15.75" customHeight="1" x14ac:dyDescent="0.25">
      <c r="F848" s="24"/>
      <c r="G848" s="24"/>
    </row>
    <row r="849" spans="6:7" ht="15.75" customHeight="1" x14ac:dyDescent="0.25">
      <c r="F849" s="24"/>
      <c r="G849" s="24"/>
    </row>
    <row r="850" spans="6:7" ht="15.75" customHeight="1" x14ac:dyDescent="0.25">
      <c r="F850" s="24"/>
      <c r="G850" s="24"/>
    </row>
    <row r="851" spans="6:7" ht="15.75" customHeight="1" x14ac:dyDescent="0.25">
      <c r="F851" s="24"/>
      <c r="G851" s="24"/>
    </row>
    <row r="852" spans="6:7" ht="15.75" customHeight="1" x14ac:dyDescent="0.25">
      <c r="F852" s="24"/>
      <c r="G852" s="24"/>
    </row>
    <row r="853" spans="6:7" ht="15.75" customHeight="1" x14ac:dyDescent="0.25">
      <c r="F853" s="24"/>
      <c r="G853" s="24"/>
    </row>
    <row r="854" spans="6:7" ht="15.75" customHeight="1" x14ac:dyDescent="0.25">
      <c r="F854" s="24"/>
      <c r="G854" s="24"/>
    </row>
    <row r="855" spans="6:7" ht="15.75" customHeight="1" x14ac:dyDescent="0.25">
      <c r="F855" s="24"/>
      <c r="G855" s="24"/>
    </row>
    <row r="856" spans="6:7" ht="15.75" customHeight="1" x14ac:dyDescent="0.25">
      <c r="F856" s="24"/>
      <c r="G856" s="24"/>
    </row>
    <row r="857" spans="6:7" ht="15.75" customHeight="1" x14ac:dyDescent="0.25">
      <c r="F857" s="24"/>
      <c r="G857" s="24"/>
    </row>
    <row r="858" spans="6:7" ht="15.75" customHeight="1" x14ac:dyDescent="0.25">
      <c r="F858" s="24"/>
      <c r="G858" s="24"/>
    </row>
    <row r="859" spans="6:7" ht="15.75" customHeight="1" x14ac:dyDescent="0.25">
      <c r="F859" s="24"/>
      <c r="G859" s="24"/>
    </row>
    <row r="860" spans="6:7" ht="15.75" customHeight="1" x14ac:dyDescent="0.25">
      <c r="F860" s="24"/>
      <c r="G860" s="24"/>
    </row>
    <row r="861" spans="6:7" ht="15.75" customHeight="1" x14ac:dyDescent="0.25">
      <c r="F861" s="24"/>
      <c r="G861" s="24"/>
    </row>
    <row r="862" spans="6:7" ht="15.75" customHeight="1" x14ac:dyDescent="0.25">
      <c r="F862" s="24"/>
      <c r="G862" s="24"/>
    </row>
    <row r="863" spans="6:7" ht="15.75" customHeight="1" x14ac:dyDescent="0.25">
      <c r="F863" s="24"/>
      <c r="G863" s="24"/>
    </row>
    <row r="864" spans="6:7" ht="15.75" customHeight="1" x14ac:dyDescent="0.25">
      <c r="F864" s="24"/>
      <c r="G864" s="24"/>
    </row>
    <row r="865" spans="6:7" ht="15.75" customHeight="1" x14ac:dyDescent="0.25">
      <c r="F865" s="24"/>
      <c r="G865" s="24"/>
    </row>
    <row r="866" spans="6:7" ht="15.75" customHeight="1" x14ac:dyDescent="0.25">
      <c r="F866" s="24"/>
      <c r="G866" s="24"/>
    </row>
    <row r="867" spans="6:7" ht="15.75" customHeight="1" x14ac:dyDescent="0.25">
      <c r="F867" s="24"/>
      <c r="G867" s="24"/>
    </row>
    <row r="868" spans="6:7" ht="15.75" customHeight="1" x14ac:dyDescent="0.25">
      <c r="F868" s="24"/>
      <c r="G868" s="24"/>
    </row>
    <row r="869" spans="6:7" ht="15.75" customHeight="1" x14ac:dyDescent="0.25">
      <c r="F869" s="24"/>
      <c r="G869" s="24"/>
    </row>
    <row r="870" spans="6:7" ht="15.75" customHeight="1" x14ac:dyDescent="0.25">
      <c r="F870" s="24"/>
      <c r="G870" s="24"/>
    </row>
    <row r="871" spans="6:7" ht="15.75" customHeight="1" x14ac:dyDescent="0.25">
      <c r="F871" s="24"/>
      <c r="G871" s="24"/>
    </row>
    <row r="872" spans="6:7" ht="15.75" customHeight="1" x14ac:dyDescent="0.25">
      <c r="F872" s="24"/>
      <c r="G872" s="24"/>
    </row>
    <row r="873" spans="6:7" ht="15.75" customHeight="1" x14ac:dyDescent="0.25">
      <c r="F873" s="24"/>
      <c r="G873" s="24"/>
    </row>
    <row r="874" spans="6:7" ht="15.75" customHeight="1" x14ac:dyDescent="0.25">
      <c r="F874" s="24"/>
      <c r="G874" s="24"/>
    </row>
    <row r="875" spans="6:7" ht="15.75" customHeight="1" x14ac:dyDescent="0.25">
      <c r="F875" s="24"/>
      <c r="G875" s="24"/>
    </row>
    <row r="876" spans="6:7" ht="15.75" customHeight="1" x14ac:dyDescent="0.25">
      <c r="F876" s="24"/>
      <c r="G876" s="24"/>
    </row>
    <row r="877" spans="6:7" ht="15.75" customHeight="1" x14ac:dyDescent="0.25">
      <c r="F877" s="24"/>
      <c r="G877" s="24"/>
    </row>
    <row r="878" spans="6:7" ht="15.75" customHeight="1" x14ac:dyDescent="0.25">
      <c r="F878" s="24"/>
      <c r="G878" s="24"/>
    </row>
    <row r="879" spans="6:7" ht="15.75" customHeight="1" x14ac:dyDescent="0.25">
      <c r="F879" s="24"/>
      <c r="G879" s="24"/>
    </row>
    <row r="880" spans="6:7" ht="15.75" customHeight="1" x14ac:dyDescent="0.25">
      <c r="F880" s="24"/>
      <c r="G880" s="24"/>
    </row>
    <row r="881" spans="6:7" ht="15.75" customHeight="1" x14ac:dyDescent="0.25">
      <c r="F881" s="24"/>
      <c r="G881" s="24"/>
    </row>
    <row r="882" spans="6:7" ht="15.75" customHeight="1" x14ac:dyDescent="0.25">
      <c r="F882" s="24"/>
      <c r="G882" s="24"/>
    </row>
    <row r="883" spans="6:7" ht="15.75" customHeight="1" x14ac:dyDescent="0.25">
      <c r="F883" s="24"/>
      <c r="G883" s="24"/>
    </row>
    <row r="884" spans="6:7" ht="15.75" customHeight="1" x14ac:dyDescent="0.25">
      <c r="F884" s="24"/>
      <c r="G884" s="24"/>
    </row>
    <row r="885" spans="6:7" ht="15.75" customHeight="1" x14ac:dyDescent="0.25">
      <c r="F885" s="24"/>
      <c r="G885" s="24"/>
    </row>
    <row r="886" spans="6:7" ht="15.75" customHeight="1" x14ac:dyDescent="0.25">
      <c r="F886" s="24"/>
      <c r="G886" s="24"/>
    </row>
    <row r="887" spans="6:7" ht="15.75" customHeight="1" x14ac:dyDescent="0.25">
      <c r="F887" s="24"/>
      <c r="G887" s="24"/>
    </row>
    <row r="888" spans="6:7" ht="15.75" customHeight="1" x14ac:dyDescent="0.25">
      <c r="F888" s="24"/>
      <c r="G888" s="24"/>
    </row>
    <row r="889" spans="6:7" ht="15.75" customHeight="1" x14ac:dyDescent="0.25">
      <c r="F889" s="24"/>
      <c r="G889" s="24"/>
    </row>
    <row r="890" spans="6:7" ht="15.75" customHeight="1" x14ac:dyDescent="0.25">
      <c r="F890" s="24"/>
      <c r="G890" s="24"/>
    </row>
    <row r="891" spans="6:7" ht="15.75" customHeight="1" x14ac:dyDescent="0.25">
      <c r="F891" s="24"/>
      <c r="G891" s="24"/>
    </row>
    <row r="892" spans="6:7" ht="15.75" customHeight="1" x14ac:dyDescent="0.25">
      <c r="F892" s="24"/>
      <c r="G892" s="24"/>
    </row>
    <row r="893" spans="6:7" ht="15.75" customHeight="1" x14ac:dyDescent="0.25">
      <c r="F893" s="24"/>
      <c r="G893" s="24"/>
    </row>
    <row r="894" spans="6:7" ht="15.75" customHeight="1" x14ac:dyDescent="0.25">
      <c r="F894" s="24"/>
      <c r="G894" s="24"/>
    </row>
    <row r="895" spans="6:7" ht="15.75" customHeight="1" x14ac:dyDescent="0.25">
      <c r="F895" s="24"/>
      <c r="G895" s="24"/>
    </row>
    <row r="896" spans="6:7" ht="15.75" customHeight="1" x14ac:dyDescent="0.25">
      <c r="F896" s="24"/>
      <c r="G896" s="24"/>
    </row>
    <row r="897" spans="6:7" ht="15.75" customHeight="1" x14ac:dyDescent="0.25">
      <c r="F897" s="24"/>
      <c r="G897" s="24"/>
    </row>
    <row r="898" spans="6:7" ht="15.75" customHeight="1" x14ac:dyDescent="0.25">
      <c r="F898" s="24"/>
      <c r="G898" s="24"/>
    </row>
    <row r="899" spans="6:7" ht="15.75" customHeight="1" x14ac:dyDescent="0.25">
      <c r="F899" s="24"/>
      <c r="G899" s="24"/>
    </row>
    <row r="900" spans="6:7" ht="15.75" customHeight="1" x14ac:dyDescent="0.25">
      <c r="F900" s="24"/>
      <c r="G900" s="24"/>
    </row>
    <row r="901" spans="6:7" ht="15.75" customHeight="1" x14ac:dyDescent="0.25">
      <c r="F901" s="24"/>
      <c r="G901" s="24"/>
    </row>
    <row r="902" spans="6:7" ht="15.75" customHeight="1" x14ac:dyDescent="0.25">
      <c r="F902" s="24"/>
      <c r="G902" s="24"/>
    </row>
    <row r="903" spans="6:7" ht="15.75" customHeight="1" x14ac:dyDescent="0.25">
      <c r="F903" s="24"/>
      <c r="G903" s="24"/>
    </row>
    <row r="904" spans="6:7" ht="15.75" customHeight="1" x14ac:dyDescent="0.25">
      <c r="F904" s="24"/>
      <c r="G904" s="24"/>
    </row>
    <row r="905" spans="6:7" ht="15.75" customHeight="1" x14ac:dyDescent="0.25">
      <c r="F905" s="24"/>
      <c r="G905" s="24"/>
    </row>
    <row r="906" spans="6:7" ht="15.75" customHeight="1" x14ac:dyDescent="0.25">
      <c r="F906" s="24"/>
      <c r="G906" s="24"/>
    </row>
    <row r="907" spans="6:7" ht="15.75" customHeight="1" x14ac:dyDescent="0.25">
      <c r="F907" s="24"/>
      <c r="G907" s="24"/>
    </row>
    <row r="908" spans="6:7" ht="15.75" customHeight="1" x14ac:dyDescent="0.25">
      <c r="F908" s="24"/>
      <c r="G908" s="24"/>
    </row>
    <row r="909" spans="6:7" ht="15.75" customHeight="1" x14ac:dyDescent="0.25">
      <c r="F909" s="24"/>
      <c r="G909" s="24"/>
    </row>
    <row r="910" spans="6:7" ht="15.75" customHeight="1" x14ac:dyDescent="0.25">
      <c r="F910" s="24"/>
      <c r="G910" s="24"/>
    </row>
    <row r="911" spans="6:7" ht="15.75" customHeight="1" x14ac:dyDescent="0.25">
      <c r="F911" s="24"/>
      <c r="G911" s="24"/>
    </row>
    <row r="912" spans="6:7" ht="15.75" customHeight="1" x14ac:dyDescent="0.25">
      <c r="F912" s="24"/>
      <c r="G912" s="24"/>
    </row>
    <row r="913" spans="6:7" ht="15.75" customHeight="1" x14ac:dyDescent="0.25">
      <c r="F913" s="24"/>
      <c r="G913" s="24"/>
    </row>
    <row r="914" spans="6:7" ht="15.75" customHeight="1" x14ac:dyDescent="0.25">
      <c r="F914" s="24"/>
      <c r="G914" s="24"/>
    </row>
    <row r="915" spans="6:7" ht="15.75" customHeight="1" x14ac:dyDescent="0.25">
      <c r="F915" s="24"/>
      <c r="G915" s="24"/>
    </row>
    <row r="916" spans="6:7" ht="15.75" customHeight="1" x14ac:dyDescent="0.25">
      <c r="F916" s="24"/>
      <c r="G916" s="24"/>
    </row>
    <row r="917" spans="6:7" ht="15.75" customHeight="1" x14ac:dyDescent="0.25">
      <c r="F917" s="24"/>
      <c r="G917" s="24"/>
    </row>
    <row r="918" spans="6:7" ht="15.75" customHeight="1" x14ac:dyDescent="0.25">
      <c r="F918" s="24"/>
      <c r="G918" s="24"/>
    </row>
    <row r="919" spans="6:7" ht="15.75" customHeight="1" x14ac:dyDescent="0.25">
      <c r="F919" s="24"/>
      <c r="G919" s="24"/>
    </row>
    <row r="920" spans="6:7" ht="15.75" customHeight="1" x14ac:dyDescent="0.25">
      <c r="F920" s="24"/>
      <c r="G920" s="24"/>
    </row>
    <row r="921" spans="6:7" ht="15.75" customHeight="1" x14ac:dyDescent="0.25">
      <c r="F921" s="24"/>
      <c r="G921" s="24"/>
    </row>
    <row r="922" spans="6:7" ht="15.75" customHeight="1" x14ac:dyDescent="0.25">
      <c r="F922" s="24"/>
      <c r="G922" s="24"/>
    </row>
    <row r="923" spans="6:7" ht="15.75" customHeight="1" x14ac:dyDescent="0.25">
      <c r="F923" s="24"/>
      <c r="G923" s="24"/>
    </row>
    <row r="924" spans="6:7" ht="15.75" customHeight="1" x14ac:dyDescent="0.25">
      <c r="F924" s="24"/>
      <c r="G924" s="24"/>
    </row>
    <row r="925" spans="6:7" ht="15.75" customHeight="1" x14ac:dyDescent="0.25">
      <c r="F925" s="24"/>
      <c r="G925" s="24"/>
    </row>
    <row r="926" spans="6:7" ht="15.75" customHeight="1" x14ac:dyDescent="0.25">
      <c r="F926" s="24"/>
      <c r="G926" s="24"/>
    </row>
    <row r="927" spans="6:7" ht="15.75" customHeight="1" x14ac:dyDescent="0.25">
      <c r="F927" s="24"/>
      <c r="G927" s="24"/>
    </row>
    <row r="928" spans="6:7" ht="15.75" customHeight="1" x14ac:dyDescent="0.25">
      <c r="F928" s="24"/>
      <c r="G928" s="24"/>
    </row>
    <row r="929" spans="6:7" ht="15.75" customHeight="1" x14ac:dyDescent="0.25">
      <c r="F929" s="24"/>
      <c r="G929" s="24"/>
    </row>
    <row r="930" spans="6:7" ht="15.75" customHeight="1" x14ac:dyDescent="0.25">
      <c r="F930" s="24"/>
      <c r="G930" s="24"/>
    </row>
    <row r="931" spans="6:7" ht="15.75" customHeight="1" x14ac:dyDescent="0.25">
      <c r="F931" s="24"/>
      <c r="G931" s="24"/>
    </row>
    <row r="932" spans="6:7" ht="15.75" customHeight="1" x14ac:dyDescent="0.25">
      <c r="F932" s="24"/>
      <c r="G932" s="24"/>
    </row>
    <row r="933" spans="6:7" ht="15.75" customHeight="1" x14ac:dyDescent="0.25">
      <c r="F933" s="24"/>
      <c r="G933" s="24"/>
    </row>
    <row r="934" spans="6:7" ht="15.75" customHeight="1" x14ac:dyDescent="0.25">
      <c r="F934" s="24"/>
      <c r="G934" s="24"/>
    </row>
    <row r="935" spans="6:7" ht="15.75" customHeight="1" x14ac:dyDescent="0.25">
      <c r="F935" s="24"/>
      <c r="G935" s="24"/>
    </row>
    <row r="936" spans="6:7" ht="15.75" customHeight="1" x14ac:dyDescent="0.25">
      <c r="F936" s="24"/>
      <c r="G936" s="24"/>
    </row>
    <row r="937" spans="6:7" ht="15.75" customHeight="1" x14ac:dyDescent="0.25">
      <c r="F937" s="24"/>
      <c r="G937" s="24"/>
    </row>
    <row r="938" spans="6:7" ht="15.75" customHeight="1" x14ac:dyDescent="0.25">
      <c r="F938" s="24"/>
      <c r="G938" s="24"/>
    </row>
    <row r="939" spans="6:7" ht="15.75" customHeight="1" x14ac:dyDescent="0.25">
      <c r="F939" s="24"/>
      <c r="G939" s="24"/>
    </row>
    <row r="940" spans="6:7" ht="15.75" customHeight="1" x14ac:dyDescent="0.25">
      <c r="F940" s="24"/>
      <c r="G940" s="24"/>
    </row>
    <row r="941" spans="6:7" ht="15.75" customHeight="1" x14ac:dyDescent="0.25">
      <c r="F941" s="24"/>
      <c r="G941" s="24"/>
    </row>
    <row r="942" spans="6:7" ht="15.75" customHeight="1" x14ac:dyDescent="0.25">
      <c r="F942" s="24"/>
      <c r="G942" s="24"/>
    </row>
    <row r="943" spans="6:7" ht="15.75" customHeight="1" x14ac:dyDescent="0.25">
      <c r="F943" s="24"/>
      <c r="G943" s="24"/>
    </row>
    <row r="944" spans="6:7" ht="15.75" customHeight="1" x14ac:dyDescent="0.25">
      <c r="F944" s="24"/>
      <c r="G944" s="24"/>
    </row>
    <row r="945" spans="6:7" ht="15.75" customHeight="1" x14ac:dyDescent="0.25">
      <c r="F945" s="24"/>
      <c r="G945" s="24"/>
    </row>
    <row r="946" spans="6:7" ht="15.75" customHeight="1" x14ac:dyDescent="0.25">
      <c r="F946" s="24"/>
      <c r="G946" s="24"/>
    </row>
    <row r="947" spans="6:7" ht="15.75" customHeight="1" x14ac:dyDescent="0.25">
      <c r="F947" s="24"/>
      <c r="G947" s="24"/>
    </row>
    <row r="948" spans="6:7" ht="15.75" customHeight="1" x14ac:dyDescent="0.25">
      <c r="F948" s="24"/>
      <c r="G948" s="24"/>
    </row>
    <row r="949" spans="6:7" ht="15.75" customHeight="1" x14ac:dyDescent="0.25">
      <c r="F949" s="24"/>
      <c r="G949" s="24"/>
    </row>
    <row r="950" spans="6:7" ht="15.75" customHeight="1" x14ac:dyDescent="0.25">
      <c r="F950" s="24"/>
      <c r="G950" s="24"/>
    </row>
    <row r="951" spans="6:7" ht="15.75" customHeight="1" x14ac:dyDescent="0.25">
      <c r="F951" s="24"/>
      <c r="G951" s="24"/>
    </row>
    <row r="952" spans="6:7" ht="15.75" customHeight="1" x14ac:dyDescent="0.25">
      <c r="F952" s="24"/>
      <c r="G952" s="24"/>
    </row>
    <row r="953" spans="6:7" ht="15.75" customHeight="1" x14ac:dyDescent="0.25">
      <c r="F953" s="24"/>
      <c r="G953" s="24"/>
    </row>
    <row r="954" spans="6:7" ht="15.75" customHeight="1" x14ac:dyDescent="0.25">
      <c r="F954" s="24"/>
      <c r="G954" s="24"/>
    </row>
    <row r="955" spans="6:7" ht="15.75" customHeight="1" x14ac:dyDescent="0.25">
      <c r="F955" s="24"/>
      <c r="G955" s="24"/>
    </row>
    <row r="956" spans="6:7" ht="15.75" customHeight="1" x14ac:dyDescent="0.25">
      <c r="F956" s="24"/>
      <c r="G956" s="24"/>
    </row>
    <row r="957" spans="6:7" ht="15.75" customHeight="1" x14ac:dyDescent="0.25">
      <c r="F957" s="24"/>
      <c r="G957" s="24"/>
    </row>
    <row r="958" spans="6:7" ht="15.75" customHeight="1" x14ac:dyDescent="0.25">
      <c r="F958" s="24"/>
      <c r="G958" s="24"/>
    </row>
    <row r="959" spans="6:7" ht="15.75" customHeight="1" x14ac:dyDescent="0.25">
      <c r="F959" s="24"/>
      <c r="G959" s="24"/>
    </row>
    <row r="960" spans="6:7" ht="15.75" customHeight="1" x14ac:dyDescent="0.25">
      <c r="F960" s="24"/>
      <c r="G960" s="24"/>
    </row>
    <row r="961" spans="6:7" ht="15.75" customHeight="1" x14ac:dyDescent="0.25">
      <c r="F961" s="24"/>
      <c r="G961" s="24"/>
    </row>
    <row r="962" spans="6:7" ht="15.75" customHeight="1" x14ac:dyDescent="0.25">
      <c r="F962" s="24"/>
      <c r="G962" s="24"/>
    </row>
    <row r="963" spans="6:7" ht="15.75" customHeight="1" x14ac:dyDescent="0.25">
      <c r="F963" s="24"/>
      <c r="G963" s="24"/>
    </row>
    <row r="964" spans="6:7" ht="15.75" customHeight="1" x14ac:dyDescent="0.25">
      <c r="F964" s="24"/>
      <c r="G964" s="24"/>
    </row>
    <row r="965" spans="6:7" ht="15.75" customHeight="1" x14ac:dyDescent="0.25">
      <c r="F965" s="24"/>
      <c r="G965" s="24"/>
    </row>
    <row r="966" spans="6:7" ht="15.75" customHeight="1" x14ac:dyDescent="0.25">
      <c r="F966" s="24"/>
      <c r="G966" s="24"/>
    </row>
    <row r="967" spans="6:7" ht="15.75" customHeight="1" x14ac:dyDescent="0.25">
      <c r="F967" s="24"/>
      <c r="G967" s="24"/>
    </row>
    <row r="968" spans="6:7" ht="15.75" customHeight="1" x14ac:dyDescent="0.25">
      <c r="F968" s="24"/>
      <c r="G968" s="24"/>
    </row>
    <row r="969" spans="6:7" ht="15.75" customHeight="1" x14ac:dyDescent="0.25">
      <c r="F969" s="24"/>
      <c r="G969" s="24"/>
    </row>
    <row r="970" spans="6:7" ht="15.75" customHeight="1" x14ac:dyDescent="0.25">
      <c r="F970" s="24"/>
      <c r="G970" s="24"/>
    </row>
    <row r="971" spans="6:7" ht="15.75" customHeight="1" x14ac:dyDescent="0.25">
      <c r="F971" s="24"/>
      <c r="G971" s="24"/>
    </row>
    <row r="972" spans="6:7" ht="15.75" customHeight="1" x14ac:dyDescent="0.25">
      <c r="F972" s="24"/>
      <c r="G972" s="24"/>
    </row>
    <row r="973" spans="6:7" ht="15.75" customHeight="1" x14ac:dyDescent="0.25">
      <c r="F973" s="24"/>
      <c r="G973" s="24"/>
    </row>
    <row r="974" spans="6:7" ht="15.75" customHeight="1" x14ac:dyDescent="0.25">
      <c r="F974" s="24"/>
      <c r="G974" s="24"/>
    </row>
    <row r="975" spans="6:7" ht="15.75" customHeight="1" x14ac:dyDescent="0.25">
      <c r="F975" s="24"/>
      <c r="G975" s="24"/>
    </row>
    <row r="976" spans="6:7" ht="15.75" customHeight="1" x14ac:dyDescent="0.25">
      <c r="F976" s="24"/>
      <c r="G976" s="24"/>
    </row>
    <row r="977" spans="6:7" ht="15.75" customHeight="1" x14ac:dyDescent="0.25">
      <c r="F977" s="24"/>
      <c r="G977" s="24"/>
    </row>
    <row r="978" spans="6:7" ht="15.75" customHeight="1" x14ac:dyDescent="0.25">
      <c r="F978" s="24"/>
      <c r="G978" s="24"/>
    </row>
    <row r="979" spans="6:7" ht="15.75" customHeight="1" x14ac:dyDescent="0.25">
      <c r="F979" s="24"/>
      <c r="G979" s="24"/>
    </row>
    <row r="980" spans="6:7" ht="15.75" customHeight="1" x14ac:dyDescent="0.25">
      <c r="F980" s="24"/>
      <c r="G980" s="24"/>
    </row>
    <row r="981" spans="6:7" ht="15.75" customHeight="1" x14ac:dyDescent="0.25">
      <c r="F981" s="24"/>
      <c r="G981" s="24"/>
    </row>
    <row r="982" spans="6:7" ht="15.75" customHeight="1" x14ac:dyDescent="0.25">
      <c r="F982" s="24"/>
      <c r="G982" s="24"/>
    </row>
    <row r="983" spans="6:7" ht="15.75" customHeight="1" x14ac:dyDescent="0.25">
      <c r="F983" s="24"/>
      <c r="G983" s="24"/>
    </row>
    <row r="984" spans="6:7" ht="15.75" customHeight="1" x14ac:dyDescent="0.25">
      <c r="F984" s="24"/>
      <c r="G984" s="24"/>
    </row>
    <row r="985" spans="6:7" ht="15.75" customHeight="1" x14ac:dyDescent="0.25">
      <c r="F985" s="24"/>
      <c r="G985" s="24"/>
    </row>
    <row r="986" spans="6:7" ht="15.75" customHeight="1" x14ac:dyDescent="0.25">
      <c r="F986" s="24"/>
      <c r="G986" s="24"/>
    </row>
    <row r="987" spans="6:7" ht="15.75" customHeight="1" x14ac:dyDescent="0.25">
      <c r="F987" s="24"/>
      <c r="G987" s="24"/>
    </row>
    <row r="988" spans="6:7" ht="15.75" customHeight="1" x14ac:dyDescent="0.25">
      <c r="F988" s="24"/>
      <c r="G988" s="24"/>
    </row>
    <row r="989" spans="6:7" ht="15.75" customHeight="1" x14ac:dyDescent="0.25">
      <c r="F989" s="24"/>
      <c r="G989" s="24"/>
    </row>
    <row r="990" spans="6:7" ht="15.75" customHeight="1" x14ac:dyDescent="0.25">
      <c r="F990" s="24"/>
      <c r="G990" s="24"/>
    </row>
    <row r="991" spans="6:7" ht="15.75" customHeight="1" x14ac:dyDescent="0.25">
      <c r="F991" s="24"/>
      <c r="G991" s="24"/>
    </row>
    <row r="992" spans="6:7" ht="15.75" customHeight="1" x14ac:dyDescent="0.25">
      <c r="F992" s="24"/>
      <c r="G992" s="24"/>
    </row>
    <row r="993" spans="6:7" ht="15.75" customHeight="1" x14ac:dyDescent="0.25">
      <c r="F993" s="24"/>
      <c r="G993" s="24"/>
    </row>
    <row r="994" spans="6:7" ht="15.75" customHeight="1" x14ac:dyDescent="0.25">
      <c r="F994" s="24"/>
      <c r="G994" s="24"/>
    </row>
    <row r="995" spans="6:7" ht="15.75" customHeight="1" x14ac:dyDescent="0.25">
      <c r="F995" s="24"/>
      <c r="G995" s="24"/>
    </row>
    <row r="996" spans="6:7" ht="15.75" customHeight="1" x14ac:dyDescent="0.25">
      <c r="F996" s="24"/>
      <c r="G996" s="24"/>
    </row>
  </sheetData>
  <mergeCells count="37">
    <mergeCell ref="C14:J14"/>
    <mergeCell ref="B12:J12"/>
    <mergeCell ref="B1:J1"/>
    <mergeCell ref="B2:J2"/>
    <mergeCell ref="H5:J5"/>
    <mergeCell ref="E5:G5"/>
    <mergeCell ref="C5:D5"/>
    <mergeCell ref="E6:G6"/>
    <mergeCell ref="C6:D6"/>
    <mergeCell ref="H6:J6"/>
    <mergeCell ref="C4:J4"/>
    <mergeCell ref="C8:J8"/>
    <mergeCell ref="C9:J9"/>
    <mergeCell ref="C10:J10"/>
    <mergeCell ref="C11:J11"/>
    <mergeCell ref="E34:G34"/>
    <mergeCell ref="C35:D35"/>
    <mergeCell ref="E35:G35"/>
    <mergeCell ref="B16:J16"/>
    <mergeCell ref="B29:G29"/>
    <mergeCell ref="B30:J30"/>
    <mergeCell ref="B32:J32"/>
    <mergeCell ref="B28:I28"/>
    <mergeCell ref="C33:D33"/>
    <mergeCell ref="E33:G33"/>
    <mergeCell ref="C34:D34"/>
    <mergeCell ref="C54:E54"/>
    <mergeCell ref="E47:G47"/>
    <mergeCell ref="B48:I48"/>
    <mergeCell ref="B50:J50"/>
    <mergeCell ref="C44:D44"/>
    <mergeCell ref="E44:G44"/>
    <mergeCell ref="C45:D45"/>
    <mergeCell ref="E45:G45"/>
    <mergeCell ref="C46:D46"/>
    <mergeCell ref="E46:G46"/>
    <mergeCell ref="C47:D47"/>
  </mergeCells>
  <conditionalFormatting sqref="J29">
    <cfRule type="containsText" dxfId="3" priority="3" operator="containsText" text="Ítem no coincide con detalle Ítem de Gasto">
      <formula>NOT(ISERROR(SEARCH(("Ítem no coincide con detalle Ítem de Gasto"),(J29))))</formula>
    </cfRule>
  </conditionalFormatting>
  <conditionalFormatting sqref="B30">
    <cfRule type="containsText" dxfId="2" priority="5" operator="containsText" text="no coincide">
      <formula>NOT(ISERROR(SEARCH(("no coincide"),(B30))))</formula>
    </cfRule>
  </conditionalFormatting>
  <conditionalFormatting sqref="B50">
    <cfRule type="containsText" dxfId="1" priority="2" operator="containsText" text="no coincide">
      <formula>NOT(ISERROR(SEARCH(("no coincide"),(B50))))</formula>
    </cfRule>
  </conditionalFormatting>
  <conditionalFormatting sqref="B12">
    <cfRule type="containsText" dxfId="0" priority="1" operator="containsText" text="supera">
      <formula>NOT(ISERROR(SEARCH("supera",B12)))</formula>
    </cfRule>
  </conditionalFormatting>
  <dataValidations count="1">
    <dataValidation type="list" allowBlank="1" showInputMessage="1" showErrorMessage="1" sqref="C6:D6" xr:uid="{5FD5E116-D464-410B-828A-4D71A7D701EB}">
      <formula1>INDIRECT($B$61)</formula1>
    </dataValidation>
  </dataValidations>
  <hyperlinks>
    <hyperlink ref="E18" r:id="rId1" xr:uid="{00000000-0004-0000-0100-000000000000}"/>
  </hyperlinks>
  <pageMargins left="0.7" right="0.7" top="0.75" bottom="0.75" header="0" footer="0"/>
  <pageSetup orientation="landscape" r:id="rId2"/>
  <extLst>
    <ext xmlns:x14="http://schemas.microsoft.com/office/spreadsheetml/2009/9/main" uri="{CCE6A557-97BC-4b89-ADB6-D9C93CAAB3DF}">
      <x14:dataValidations xmlns:xm="http://schemas.microsoft.com/office/excel/2006/main" count="3">
        <x14:dataValidation type="list" allowBlank="1" showErrorMessage="1" xr:uid="{00000000-0002-0000-0100-000002000000}">
          <x14:formula1>
            <xm:f>LD!$G$2:$G$12</xm:f>
          </x14:formula1>
          <xm:sqref>B35:B47</xm:sqref>
        </x14:dataValidation>
        <x14:dataValidation type="list" allowBlank="1" showErrorMessage="1" xr:uid="{00000000-0002-0000-0100-000001000000}">
          <x14:formula1>
            <xm:f>LD!$K$2:$K$13</xm:f>
          </x14:formula1>
          <xm:sqref>B19:B27</xm:sqref>
        </x14:dataValidation>
        <x14:dataValidation type="list" allowBlank="1" showErrorMessage="1" xr:uid="{DBF5452B-5545-4BF2-AFBD-A174917B99EC}">
          <x14:formula1>
            <xm:f>LD!$A$2:$A$18</xm:f>
          </x14:formula1>
          <xm:sqref>C5:D5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17</vt:i4>
      </vt:variant>
    </vt:vector>
  </HeadingPairs>
  <TitlesOfParts>
    <vt:vector size="19" baseType="lpstr">
      <vt:lpstr>LD</vt:lpstr>
      <vt:lpstr>Anexo N°1</vt:lpstr>
      <vt:lpstr>Antofagasta</vt:lpstr>
      <vt:lpstr>Arica</vt:lpstr>
      <vt:lpstr>Atacama</vt:lpstr>
      <vt:lpstr>Aysén</vt:lpstr>
      <vt:lpstr>Biobío</vt:lpstr>
      <vt:lpstr>Coquimbo</vt:lpstr>
      <vt:lpstr>LaAraucanía</vt:lpstr>
      <vt:lpstr>Libertador</vt:lpstr>
      <vt:lpstr>LosLagos</vt:lpstr>
      <vt:lpstr>LosRíos</vt:lpstr>
      <vt:lpstr>Magallanes</vt:lpstr>
      <vt:lpstr>Maule</vt:lpstr>
      <vt:lpstr>Metropolitana</vt:lpstr>
      <vt:lpstr>Multiregional</vt:lpstr>
      <vt:lpstr>Ñuble</vt:lpstr>
      <vt:lpstr>Tarapacá</vt:lpstr>
      <vt:lpstr>Valparaíso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Josefina</cp:lastModifiedBy>
  <dcterms:created xsi:type="dcterms:W3CDTF">2023-04-04T13:35:21Z</dcterms:created>
  <dcterms:modified xsi:type="dcterms:W3CDTF">2023-04-04T17:26:13Z</dcterms:modified>
</cp:coreProperties>
</file>